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18\Planes de mejora\"/>
    </mc:Choice>
  </mc:AlternateContent>
  <bookViews>
    <workbookView xWindow="0" yWindow="0" windowWidth="15360" windowHeight="7755"/>
  </bookViews>
  <sheets>
    <sheet name="CB-0402S  PLAN DE MEJORAMIEN..." sheetId="1" r:id="rId1"/>
  </sheets>
  <definedNames>
    <definedName name="_xlnm._FilterDatabase" localSheetId="0" hidden="1">'CB-0402S  PLAN DE MEJORAMIEN...'!$A$10:$IV$137</definedName>
  </definedNames>
  <calcPr calcId="152511"/>
</workbook>
</file>

<file path=xl/calcChain.xml><?xml version="1.0" encoding="utf-8"?>
<calcChain xmlns="http://schemas.openxmlformats.org/spreadsheetml/2006/main">
  <c r="I30" i="1" l="1"/>
  <c r="I38" i="1"/>
  <c r="I41" i="1" l="1"/>
  <c r="I123" i="1"/>
  <c r="I119" i="1"/>
  <c r="I48" i="1" l="1"/>
  <c r="I127" i="1" l="1"/>
</calcChain>
</file>

<file path=xl/sharedStrings.xml><?xml version="1.0" encoding="utf-8"?>
<sst xmlns="http://schemas.openxmlformats.org/spreadsheetml/2006/main" count="821" uniqueCount="303">
  <si>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</si>
  <si>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</si>
  <si>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</si>
  <si>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</si>
  <si>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</si>
  <si>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</si>
  <si>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</si>
  <si>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</si>
  <si>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</si>
  <si>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</si>
  <si>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</si>
  <si>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</si>
  <si>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</si>
  <si>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</si>
  <si>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</si>
  <si>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</si>
  <si>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</si>
  <si>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</si>
  <si>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</si>
  <si>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</si>
  <si>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</si>
  <si>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</si>
  <si>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</si>
  <si>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</si>
  <si>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</si>
  <si>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</si>
  <si>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</si>
  <si>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</si>
  <si>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</si>
  <si>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</si>
  <si>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</si>
  <si>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</si>
  <si>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</si>
  <si>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</si>
  <si>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</si>
  <si>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</si>
  <si>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</si>
  <si>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</si>
  <si>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</si>
  <si>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</si>
  <si>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</si>
  <si>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</si>
  <si>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</si>
  <si>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</si>
  <si>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</si>
  <si>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</si>
  <si>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</si>
  <si>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</si>
  <si>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</si>
  <si>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</si>
  <si>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</si>
  <si>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</si>
  <si>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</si>
  <si>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</si>
  <si>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</si>
  <si>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</si>
  <si>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</si>
  <si>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</si>
  <si>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</si>
  <si>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</si>
  <si>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</si>
  <si>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</si>
  <si>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</si>
  <si>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</si>
  <si>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</si>
  <si>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</si>
  <si>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</si>
  <si>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</si>
  <si>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</si>
  <si>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</si>
  <si>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</si>
  <si>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</si>
  <si>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</si>
  <si>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</si>
  <si>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</si>
  <si>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</si>
  <si>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</si>
  <si>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</si>
  <si>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</si>
  <si>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</si>
  <si>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</si>
  <si>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</si>
  <si>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</si>
  <si>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</si>
  <si>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</si>
  <si>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</si>
  <si>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</si>
  <si>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</si>
  <si>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</si>
  <si>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</si>
  <si>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</si>
  <si>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</si>
  <si>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</si>
  <si>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</si>
  <si>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</si>
  <si>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</si>
  <si>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</si>
  <si>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</si>
  <si>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</si>
  <si>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</si>
  <si>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</si>
  <si>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</si>
  <si>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</si>
  <si>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</si>
  <si>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</si>
  <si>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</si>
  <si>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</si>
  <si>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</si>
  <si>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</si>
  <si>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</si>
  <si>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</si>
  <si>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</si>
  <si>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</si>
  <si>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</si>
  <si>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</si>
  <si>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</si>
  <si>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</si>
  <si>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</si>
  <si>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</si>
  <si>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</si>
  <si>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</si>
  <si>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</si>
  <si>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</si>
  <si>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3.1.1</t>
  </si>
  <si>
    <t>3.2.1</t>
  </si>
  <si>
    <t>3.2.2</t>
  </si>
  <si>
    <t>3.3.1</t>
  </si>
  <si>
    <t>3.3.3</t>
  </si>
  <si>
    <t>3.1.2</t>
  </si>
  <si>
    <t>3.1.3</t>
  </si>
  <si>
    <t>3.4.1</t>
  </si>
  <si>
    <t>2.1.2.1</t>
  </si>
  <si>
    <t>2.1.3.2</t>
  </si>
  <si>
    <t>2.1.3.3</t>
  </si>
  <si>
    <t>2.1.3.4</t>
  </si>
  <si>
    <t>2.1.3.5</t>
  </si>
  <si>
    <t>2.2.1.1</t>
  </si>
  <si>
    <t>2.2.1.2</t>
  </si>
  <si>
    <t>2.2.1.3</t>
  </si>
  <si>
    <t>2.2.1.4</t>
  </si>
  <si>
    <t>2.3.1.1</t>
  </si>
  <si>
    <t>2.3.1.2</t>
  </si>
  <si>
    <t>3.1</t>
  </si>
  <si>
    <t>3.2</t>
  </si>
  <si>
    <t>3.3</t>
  </si>
  <si>
    <t>3.4</t>
  </si>
  <si>
    <t>3.5</t>
  </si>
  <si>
    <t>3.6</t>
  </si>
  <si>
    <t>3.7</t>
  </si>
  <si>
    <t>3.8</t>
  </si>
  <si>
    <t>3.11</t>
  </si>
  <si>
    <t>3.12</t>
  </si>
  <si>
    <t>3.9</t>
  </si>
  <si>
    <t>SOLICITUD DE ENTREGA DE DOCUMENTOS RADICADA Y ENTREGADA / SOLICITUDES DE DOCUMENTOS PROGRAMADAS</t>
  </si>
  <si>
    <t>DOCUMENTOS MAL ARCHIVADOS SACADOS / DOCUMENTOS MAL ARCHIVADOS</t>
  </si>
  <si>
    <t>LISTA DE CHEQUEO DE DOCUMENTOS DILIGENCIADA AL 100% Y FIRMADA POR EL ABOGADO RESPONSABLE / CONTRATOS FIRMADOS</t>
  </si>
  <si>
    <t>RETROALIMENTACIONES SOBRE RESPONSABILIDAD DE SUPERVISORES E INTERVENTORES REALIZADAS / RETROALIMENTACIONES SOBRE RESPONSABILIDAD DE SUPERVISORES E INTERVENTORES PROGRAMADAS</t>
  </si>
  <si>
    <t>APLICACIONES DEL ARTÍCULO 17 DE LA LEY 1150-2007 / APLICACIÓN DEL ARTÍCULO 17 DE LA LEY 1150-2007 REQUERIDAS</t>
  </si>
  <si>
    <t>ESTUDIOS PREVIOS EN LOS QUE SE USA EL PRINCIPO DE PLANEACIÓN / ESTUDIOS PREVIOS REALIZADOS</t>
  </si>
  <si>
    <t>LINEAMIENTO EMITIDOS SOBRE GUÍA TÉCNICA A UTILIZAR PARA PROYECTOS DE OBRA PÚBLICA / LINEAMIENTO A EMITIR SOBRE GUÍA TÉCNICA A UTILIZAR PARA PROYECTOS DE OBRA PÚBLICA</t>
  </si>
  <si>
    <t>NÚMERO DE PROYECTOS DE OBRA PÚBLICA DE PARQUES GENERADOS QUE INCLUYEN LA MATRIZ DE PARQUES EXISTENTES/ NÚMERO DE PROYECTOS DE OBRA PÚBLICA DE PARQUES GENERADOS</t>
  </si>
  <si>
    <t>SOLICITUD DE ENTREGA DE DOCUMENTOS RADICADA Y ENTREGADA / SOLICITUDES DE ENTREGA DOCUMENTOS PROGRAMADAS</t>
  </si>
  <si>
    <t>NOVEDADES DEL CONTRATO COP-130-2014 PUBLICAAS EN EL SECOP / NÚMERO DE NOVEDADES DEL CONTRATO COP-130-2014</t>
  </si>
  <si>
    <t>HERRAMIENTA DISPONIBLE PARA CONTROLAR Y EVIDENCIAR EL TIEMPO DE PUBLICACIÓN DE LAS MODIFICACIONES CONTRACTUALES</t>
  </si>
  <si>
    <t>NOVEDADES CONTRACTUALES DEL CONTRATO COP-130-2014  PUBLICAAS EN EL SECOP / NÚMERO DE NOVEDADES DEL CONTRATOS COP-130-2014</t>
  </si>
  <si>
    <t>SEGUIMIENTOS MENSUALES AL PAA REALIZADOS / SEGUIMIENTOS MENSUALES AL PAA PROGRAMADOS</t>
  </si>
  <si>
    <t>SISTEMA DE SEMÁFOROS PARA SEGUIMIENTO AL PAA IMPLEMENTADOS / SISTEMA DE SEMÁFOROS PARA SEGUIMIENTO AL PAA PROGRAMADOS</t>
  </si>
  <si>
    <t>GUÍA PARA ELABORACIÓN DE ESTUDIOS PREVIOS IMPLEMENTADA / GUÍA PARA ELABORACIÓN DE ESTUDIOS PREVIOS PROYECTADA PARA IMPLEMENTAR</t>
  </si>
  <si>
    <t>GUÍA PARA ELABORACIÓN DE ESTUDIOS PREVIOS IMPLEMENTADA / GUÍA PARA ELABORACIÓN DE ESTUDIOS PREVIOS PROYECTADA A IMPLEMENTAR</t>
  </si>
  <si>
    <t>PLIEGOS TIPO UTILIZADOS / PROCESOS QUE TIENEN PLIEGOS TIPOS REALIZADOS</t>
  </si>
  <si>
    <t>PUBLICACIÓN DE SECOP DEL CONTRATO 157-2014 / CONTRATO 157 2014  A PUBLICAR EN SECOP</t>
  </si>
  <si>
    <t>PUBLICACIÓN EN SECOP DE LOS CONTRATOS SUBSCRITOS / CONTRATO SUSCRITOS A PARTIR DEL 1 DE JUNIO 2017</t>
  </si>
  <si>
    <t>REQUERIMIENTOS REALIZADOS AL ASOCIADO Y SU INTERVENTOS / REQUERIMIENTOS A REALIZAR AL ASOCIADO Y SU INTERVENTOS</t>
  </si>
  <si>
    <t>RETROALIMENTACIÓN RESPECTO A LOS ROLES DE SUPERVISIÓN REALIZADAS / RETROALIMENTACIÓN RESPECTO A LOS ROLES DE SUPERVISIÓN PROYECTADA</t>
  </si>
  <si>
    <t>ESTUDIOS PREVIOS QUE INCLUYAN EN EL VALOR DEL PRESUPUESTO OFICIAL ASIGNADO  TODOS LOS IMPUESTOS, TASAS Y CONTRIBUCIONES QUE SE DEBAN APLICAR  / ESTUDIOS PREVIOS PRESNTADOS</t>
  </si>
  <si>
    <t>CERTIFICACIONES DE REVISIÓN DE CIFRAS EN MUSI / NÚMERO DE PROYECTOS ACTUALIZADOS EN MUSI</t>
  </si>
  <si>
    <t>FORMATOS DILIGENCIADOS DE ACUERDO A CONTRALORIA / FORMATOS ENVIADOS EN LA RENDICIÓN ANUAL DE CUENTAS A CONTRALORIA</t>
  </si>
  <si>
    <t>ACTUALIZACIÓN NOMBRE EN ARCHIVO EXCEL DE CONTROL DE MULTAS / ACTUALIZACIONES PROPUESTAS EN EL  ARCHIVO EXCEL DE CONTROL DE MULTAS</t>
  </si>
  <si>
    <t>REALIZACIÓN DE INVENTARIO FÍSICO TOTAL DE LOS ELEMENTOS DE PROPIEDAD DE LA ALCALDÍA / INVENTARIOS FÍSICOS TOTALES PROYECTADOS A REALIZAR</t>
  </si>
  <si>
    <t>INFORMES FINALES DE INVENTARIO GENERADOS / INFORMES FINALES DE INVENTARIO PROYECTADOS PARA GENERAR</t>
  </si>
  <si>
    <t>REGISTROS CONTABLES EN  SI CAPITAL RESULTADOS DE LA CONCILIACIÓN/ REGISTROS CONTABLES  EN  SI CAPITA A REALIZAR COM RESULTADO DE LA CONCILIACIÓN</t>
  </si>
  <si>
    <t>ACTUALIZACIÓN DE PUBLICACIÓN DE DOCUMENTOS A CONTRATOS CON DOCUMENTOS FALTANTS DE PUBLICAR / CONTRATOS CON DOCUMENTOS NO PUBLICADOS ENCONTRADOS</t>
  </si>
  <si>
    <t>REVISIONES ALEATORIAS REALIZADAS / REVISIONES PROGRAMADAS A REVISAR</t>
  </si>
  <si>
    <t>DOCUMENTOS DE REQUERIMIENTO ENTREGADO ALL CONTRATISTA  / NÚMERO DE REQUERIMIENTOS PROYECTADOS A ENVIAR</t>
  </si>
  <si>
    <t>SEGUIMIENTOS A LA INTERVENCIÓN DE LAS FALLA DETECTADAS, REALIZADO / SEGUIMIENTOS A LA INTERVENCIÓN DE LAS FALLA DETECTADAS PROYECTADOS</t>
  </si>
  <si>
    <t>PLANES DE TRABAJO DE SEGUIIMIENTO DE OBRA DEFINIDOS  / PLANES  DE SEGUIIMIENTO DE OBRA PROYECTADOS</t>
  </si>
  <si>
    <t>ANEXOS TÉCNICOS DE PROCESOS DE OBRA PÚBLICA, CON INCLUSIÓN DE MECANISMOS DE MANEJO DE EVENTOS CONTRACTUALES / CONTRATOS DE OBRA PÚBLICA SUSCRITOS</t>
  </si>
  <si>
    <t>PLIEGOS TIPO DE OBRA PÚBLICA USADOS EN PROCESOS DE EJECUCIÓN DE OBRA PÚBLICA / PROCESOS DE OBRA PÚBLICA PUBLICADOS</t>
  </si>
  <si>
    <t>DOCUMENTOS DE REQUERIMIENTO ENTREGADO AL CONTRATISTA  / NÚMERO DE REQUERIMIENTOS PROYECTADOS A ENVIAR</t>
  </si>
  <si>
    <t>CONTRATOS DE OBRA PÚBLICA VERTICAL CON AMPARO DE ESTABILIODAD DE OBRA / CONTRATOS DE OBRA PÚBLICA VERTICAL SUSCRITOS</t>
  </si>
  <si>
    <t>DOCUMENTOS PUBLICADOS DE LOS CONTRATOS RELACIONADOS EN LA AUDITORÍA / DOCUMENTOS PENDIENTES DE PUBLICAR RELACIONADOS EN LA AUDITORÍA</t>
  </si>
  <si>
    <t>CLAUSULA DE CUMPLIMIENTO DE ACTIVIDADES DE SUPERVISIÓN</t>
  </si>
  <si>
    <t>PUBLICACIÓN EN SECOP DE LOS CONTRATOS SUBSCRITOS / CONTRATO SUSCRITOS</t>
  </si>
  <si>
    <t>CONTRATOS DE SUPERVISORES CON OBLIGAACIÓN ESPECÍFICA DE CUMPLIMIENTO DE ACTIVIDADES DE SUPERVISIÓN  / CONTRATOS DE SUPERVISIONES SUSCRITOS</t>
  </si>
  <si>
    <t>RETROALIMENTACIONES SOBRE RESPONSABILIDAD DE SUPERVISORES REALIZADAS / RETROALIMENTACIONES SOBRE RESPONSABILIDAD DE SUPERVISORES PROGRAMADAS</t>
  </si>
  <si>
    <t>EXPEDIENTES ÚNICOS DE PROYECTOS DE INVERSIÓN CON ENTREGA DE INSUMOS, CON LOS CERTIFICADOS DEL SISTEMA DE ALMACÉN / EXPEDIENES ÚNICOS DE PROYECTOS DE INVERSIÓN CON ENTREGA DE INSUMOS RECIBIDOS EN ALMAC</t>
  </si>
  <si>
    <t>ESTUDIOS DE SECTOR COMO PARTE DE LOS PROCESOS CONTRACTUALES / PROCESOS CONTRACTUALES PUBLICADOS</t>
  </si>
  <si>
    <t>ACLARACIONES DE LICENCIA Y LIQUIDACIÓN DE 138-2014 INCLUIDAS  EN EXPEDIENTE ÚNICO / ACLARACIONES DE LICENCIA Y LIQUIDACIÓN DE 138-2014 A INCLUIR EN EXPEDIENTE ÚNICO</t>
  </si>
  <si>
    <t>ESTUDIOS PREVIOS QUE INCLUYEN ANÁLISIS DEL MARCO NORMATIVO / ESTUDIOS PREVIOS REALIZADOS</t>
  </si>
  <si>
    <t>DILIGENCIAMIENTO DEL CUESTIONARIO DE CUMPLIMIENTO DE EVALUCIÓN DE REQUISITOS HABILITANTES / PROPUESTAS EVALUADAS</t>
  </si>
  <si>
    <t>ESTUDIOS PREVIOS CON DATOS ACTUALES DE FUENTES FORMALES / ESTUDIOS PREVIOS REALIZADOS</t>
  </si>
  <si>
    <t>RETROALIMENTACIONES SOBRE RESPONSABILIDAD DE PLANEACIÓN REALIZADAS / RETROALIMENTACIONES SOBRE RESPONSABILIDAD DE PLANEACIÓN PROGRAMADAS</t>
  </si>
  <si>
    <t>SOCIALIZACIÓN DEL  LINEAMIENTO PARA EL USO DE LA GUÍA DE ELABORACIÓN DE ESTUDIOS PREVIOS</t>
  </si>
  <si>
    <t>Se revisaron los contratos 2016-2017  pare verificar que existan los documentos requeridos</t>
  </si>
  <si>
    <t>Se revisaron los documentos y se corrigio el archivo.  Se dejo testigo documental de la acción realizada</t>
  </si>
  <si>
    <t>Se revisaron contratos 2016 y 2017 verificando existencia y diligenciamiento de listas</t>
  </si>
  <si>
    <t xml:space="preserve"> A la fecha  se han realizado apremios y requerimientos  para entrega de pólizas y para completar la </t>
  </si>
  <si>
    <t xml:space="preserve">se generaron los radicados: 20175320163971 2017-08-14 y 20175320164231 2017-08-14 y 20175320197541 </t>
  </si>
  <si>
    <t xml:space="preserve"> Se genero el documento  20175320066411 del 2017-04-05para que la interventoria nos haga llegar los soportes requeridos inlcuidos los de las escombreras</t>
  </si>
  <si>
    <t>En la herramienta que se encuentra en gmail para relacionar los contratos de la Alcaldía, se incluyo una columna para incluir la fecha de publiación en SECOP</t>
  </si>
  <si>
    <t>Se genero el documento  20175320066411 del 2017-04-05 para que la interventoria nos haga llegar los soportes requeridos inlcuidos los de las escombreras</t>
  </si>
  <si>
    <t>En implementación</t>
  </si>
  <si>
    <t>Debido a que no se tiene informe final definictivo, no se puede hacer registros contables</t>
  </si>
  <si>
    <t>se proyecto el radico 20175320167301 del 17-Ago-2017</t>
  </si>
  <si>
    <t>se proyecto el radicado 20175320167301 el 17-Ago-2017</t>
  </si>
  <si>
    <t>En el 2017, no se ralizaron contratos para obra pública vertical.  Sin embargo, a todos los contratos, independientemente del tipo, se les exige póliza.</t>
  </si>
  <si>
    <t>Se tiene un archivo en excel, donde se toman notas de la reunión semanal tambien se lleva una hoja con la información  del estadod e los porcesos contractuales</t>
  </si>
  <si>
    <t>Para el seguimiento de los procesos contractuales, semanalmente, se realiza una reunión directiva donde se revisa es estado de los  procesos a contratar
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</si>
  <si>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Se ha publicado en SECOP la información que dispone la ley y se puede evidencia r en dicha página</t>
  </si>
  <si>
    <t>Cada contrato tiene como parte documental copia de la publicación en SECOP que evidencia la labor realizada por el abogado.
Se ha publicado en SECOP la información que dispone la ley y se puede evidencia r en dicha página
Desde junio-2017,  se está contratando a través de SECOP II, lo que nos permite tener publicado todo en línea en  oportunidad</t>
  </si>
  <si>
    <t>Se enviaron las coumnicaicones  20175320093721,   20175320097381, 20175320286751</t>
  </si>
  <si>
    <t>Renee Quimbay  realizó  reuniones el 25 de julio y el 11 de septiembre con los supervisores para reroalimentar sobrela importancia de ser muy meticuloso con la supervisiones a cargo..  Soporte actas</t>
  </si>
  <si>
    <t>Se viene utillizando la guía orientadora para la elaboración de estudios previos que se desarrollo par la Alcaldía</t>
  </si>
  <si>
    <t>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t>
  </si>
  <si>
    <t>Se entrego el informe de balance social 2017  siguiendo las instrucciones de contraloria</t>
  </si>
  <si>
    <t>se renombraron los campos de la herramienta excel usada para registrar y hacer seguimiento a las multas para evitar confusiones.  Soporte en el archivo de multas compartido para su actualización y consulta</t>
  </si>
  <si>
    <t>se suscribió el  contrato 86-2017  para ralizar el la toma física y la  valoración de los bienes de la Alcaldía  Soporte SECOP II link https://community.secop.gov.co/Public/Tendering/OpportunityDetail/Index?noticeUID=CO1.NTC.178803&amp;isFromPublicArea=True&amp;i</t>
  </si>
  <si>
    <t xml:space="preserve">Se viene utillizando la guía orientadora para la elaboración de estudios previos que se desarrollo par la Alcaldía
Los procesos tienen mínimo tres revisiones previas antes de publicarse:  la de Renee Quimbay, la del abogado responsable y la del cómite de contratación.  Para  los casos en que cuenta con pliegos  tipo, éste ha sido utilizado.
</t>
  </si>
  <si>
    <t>Anexo Tecnico Definitivo FDLSF-LP-021-2017
COP 142/2017 Paginas 2 y 3 Se evidencia el listado de parques detallando su codigo, nombre y dirección del mismo.   Y Adicionalmente en los estudios previos se tiene la aprobación del IDRD</t>
  </si>
  <si>
    <r>
      <t xml:space="preserve">En la página 9 en el item "verificación del cumplimiento del contrato"  del radico 20160320007023 se establece la obligació de </t>
    </r>
    <r>
      <rPr>
        <i/>
        <sz val="11"/>
        <color theme="1"/>
        <rFont val="Calibri"/>
        <family val="2"/>
        <scheme val="minor"/>
      </rPr>
      <t>"Exigir al contratista los informes generales sobre el desarrollo del con-trato en cada una de sus etapas de acuerdo con el término determinado por él o establecido en el contrato. Documentos que deben reposar en el archivo contractual de la entidad" y ",,,y demás documentos que se originen con ocasión del desarrollo contrac-tual, los cuales remitirá en copia al Grupo de Trabajo de Contratación del Fondo   quien los conservara ,,,"</t>
    </r>
  </si>
  <si>
    <t>Verificar aleatoriamente los contratos 2017.  La tarea de publicación se ha venido realizando a medida que se tienen los documentos. Se publicaron las novedades de los contrato del hallazgo en SECOP</t>
  </si>
  <si>
    <t>Verificar aleatoriamente los contratos 2017.  La tarea de publicación se ha venido realizando a medida que se tienen los documentos.  Adicionalmente se realizó una revisión general a inicios del 2018 para aegurar que todo este debidamente publicado
La relación total con los enlaces a SECOP se encuentra publicada en la web de la Alcaldía "http://www.santafe.gov.co/transparencia/contratacion/ejecucion_contratos"</t>
  </si>
  <si>
    <t>se realizó la publicación en SECOP, en los contratos que aún no tenían publicada la liquidación, lde  los documentos faltantes
Verificar aleatoriamente los contratos 2017.  La tarea de publicación se ha venido realizando a medida que se tienen los documentos
La relación total con los enlaces a SECOP se encuentra publicada en la web de la Alcaldía "http://www.santafe.gov.co/transparencia/contratacion/ejecucion_contratos"</t>
  </si>
  <si>
    <t>Se efectuaron revisiones aleatorias para confirmar la publicación de los documentos en SECOP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</si>
  <si>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Se definio un plan de visita para obras.  De cuatro visitas programadas se cumplieron tres.
Las fotos de la visita se pueden revisar en el enlace https://drive.google.com/file/d/10SlOV3x8cVa5SnfW1uHE86OruXKgPsFt/view</t>
  </si>
  <si>
    <t>Se incluyo dentro de las obligaciones específicas y en de la clausula de pago de la minuta del contrato</t>
  </si>
  <si>
    <t>Se han utilizaron los pliegos tipos definidos por la SDG para parques y obras viales.  Se evidencia en los contratos 124, 125, enlace https://community.secop.gov.co/Public/Tendering/OpportunityDetail/Index?noticeUID=CO1.NTC.211114&amp;isFromPublicArea=True&amp;isModal=true&amp;asPopupView=true
COP 1382017 enlace https://community.secop.gov.co/Public/Tendering/OpportunityDetail/Index?noticeUID=CO1.NTC.248328&amp;isFromPublicArea=True&amp;isModal=true&amp;asPopupView=true
COP 142, enlace https://community.secop.gov.co/Public/Tendering/OpportunityDetail/Index?noticeUID=CO1.NTC.238902&amp;isFromPublicArea=True&amp;isModal=true&amp;asPopupView=true</t>
  </si>
  <si>
    <t>Se publicaron las novedades del contrato en SECOP enlace https://www.contratos.gov.co/consultas/detalleProceso.do?numConstancia=14-1-125603</t>
  </si>
  <si>
    <t>3.1.2.1</t>
  </si>
  <si>
    <t>3.1.2.2</t>
  </si>
  <si>
    <t>3.1.2.3</t>
  </si>
  <si>
    <t>3.1.2.4</t>
  </si>
  <si>
    <t>3.1.2.5</t>
  </si>
  <si>
    <t>3.1.2.6</t>
  </si>
  <si>
    <t>3.1.2.7</t>
  </si>
  <si>
    <t>3.1.2.8</t>
  </si>
  <si>
    <t>3.1.2.9</t>
  </si>
  <si>
    <t>3.1.2.10</t>
  </si>
  <si>
    <t>3.1.2.11</t>
  </si>
  <si>
    <t>3.1.2.12</t>
  </si>
  <si>
    <t>3.1.3.1</t>
  </si>
  <si>
    <t>3.1.3.2</t>
  </si>
  <si>
    <t>3.1.3.3</t>
  </si>
  <si>
    <t>3.1.3.4</t>
  </si>
  <si>
    <t>3.1.4.1</t>
  </si>
  <si>
    <t>3.2.1.1</t>
  </si>
  <si>
    <t>3.2.1.2</t>
  </si>
  <si>
    <t>3.3.1.1</t>
  </si>
  <si>
    <t>3.3.1.2</t>
  </si>
  <si>
    <t>3.3.1.3</t>
  </si>
  <si>
    <t>3.3.1.4</t>
  </si>
  <si>
    <t>número de contratos cas suscritos / número de contratos suscritos en la vigencia</t>
  </si>
  <si>
    <t>estudio previo con lista de chequeo diligenciada y firnmada / estudios previos aprobados</t>
  </si>
  <si>
    <t>contratos de supervisores con obligaación específica de cumplimiento de actividades de supervisión  / contratos de supervisiones suscritos</t>
  </si>
  <si>
    <t>retroalimentaciones sobre responsabilidad de supervisores realizadas / retroalimentaciones sobre responsabilidad de supervisores programadas</t>
  </si>
  <si>
    <t>lineamientos establecidos  para gestión de documentos contractuales/ lineamientos propuestos a establecer para gestión de documentos contractuales</t>
  </si>
  <si>
    <t>lineamientos establecidos para ingreso de elementos al almacén/ lineamientos propuestos a establecer parapara ingreso de elementos al almacén</t>
  </si>
  <si>
    <t>compromiso presupuestal a 30-jun-2019 / asignació presupuestal para inversiones 2019</t>
  </si>
  <si>
    <t>Certificación de cifras correctas en el documento del PDL / documento PDL publicado</t>
  </si>
  <si>
    <t>Publicación de actualizaciones en SECOP / actualizaciones de contratos realizadas en el mes</t>
  </si>
  <si>
    <t>visitas realizadas del plan de trabajo de estabilidades de obra / visitas programadas del plan de trabajo de estabilidades de obra</t>
  </si>
  <si>
    <t>matriz para reporte de cambios en proyectos diseñada / matriz para reporte de cambios en proyectos propuesta a diseñar</t>
  </si>
  <si>
    <t>proyectos actualizados en segplan / proyectos actualizados</t>
  </si>
  <si>
    <t>Solicitudes de confirmación de si el aplicativo sico es contable o jurídica enviadas / solicitudes  confirmación de si el aplicativo sico es contable o jurídica propuestas</t>
  </si>
  <si>
    <t>ajustes y clasificaciones a los registros contables de las cuentas de propiedad planta y equipo registradas / ajustes y clasificaciones a los registros contables de las cuentas de propiedad planta y equipo detectadas</t>
  </si>
  <si>
    <t>actualización legal de los contratos entregados en comodato</t>
  </si>
  <si>
    <t>Registro en el sistema de los comodatos actualizados legalmente / total de comodatos actualizados legalmente</t>
  </si>
  <si>
    <t>Matriz de control de comodatos diseñadas / matriz de comodatos propuestas a diseñar</t>
  </si>
  <si>
    <t>Se realizaron cetificaciones revisando las cifras de la MUSI respecto a PREDIS</t>
  </si>
  <si>
    <t>29-08-2018  En el 2018, los procesos se hacen  a través de SECOP II lo que genera que la publicación sea oportuna</t>
  </si>
  <si>
    <t>En implentación</t>
  </si>
  <si>
    <t xml:space="preserve">Por medio de correo electrónico institucional se realizó la verifiación.  </t>
  </si>
  <si>
    <t>Registro de cuentas BUP realizadas / registro de cuentas BUP entregadas por infraestructura</t>
  </si>
  <si>
    <t xml:space="preserve">17-08-2018:  El contratista entrego un nuevo informe con la ifnormación organizada de acuerdo a lo requerido por el contrato.  En estos momentos se está revisando que cumpla para seguir con el proceso.
31-12-2018: Se tiene un informe final entregado por el contratissta.  Sin embargo, está pendeinte de hacer precisiones para que se pueda aplicar </t>
  </si>
  <si>
    <t>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</si>
  <si>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 xml:space="preserve">23-08-2018:  se tiene programada la visita de seguimiento para el martes 14 de Septiembre </t>
  </si>
  <si>
    <t xml:space="preserve">23-08-2018:  Esta en implementación un control con la entrega de las cuentas de cobro para verificar que todos los proyectos que tienen insumos que requieren ingreso a Almacén, tenga el registro del sistma </t>
  </si>
  <si>
    <t>23-08-2018:  De 44 procesos del PAA 2018 que requieren estudio de sector, a la fecha se han publicado 18 en SECOP II y 4 en Tienda virtual y todos tienen el análisis del sector.
29-06-2018:  A la fecha se tiene proyectado sacar 23 procesos, de los cuales los siguientes procesos realizados en el 2018 por la ALSFm incluyen los estudios de sector con datos actualizado:  Malla vial, parques, eventos culturales,  acondicionamiento de adulto mayor y buentrato infantil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</si>
  <si>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23-08-2018:  De 44 procesos del PAA 2018, a la fecha se han publicado 18 en SECOP II y 4 en Tienda virtual y todos tienen la relación normativa.
29-06-2018:  A la fecha se tiene proyectado sacar 23 procesos, de los cuales los siguientes procesos realizados en el 2018 por la ALSFm incluyen los estudios de sector con datos actualizado:  Malla vial, parques, eventos culturales,  acondicionamiento de adulto mayor y buentrato infantil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</si>
  <si>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23-08-2018;  se mantiene la revisión deñ reporte empresarial SIREM de de la Supersociedades que se encuentra detallada por sector y actividad ecómica.  Para procesos de infraestructura se utilizo la bolsa de precios de la Agencia ie Infraestructura y del IDU de 
29-06-2018:  A la fecha se tiene proyectado sacar 23 procesos, de los cuales los siguientes procesos realizados en el 2018 por la ALSFm incluyen los estudios de sector con datos actualizado:  Malla vial, parques, eventos culturales,  acondicionamiento de adulto mayor y buentrato infantil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</si>
  <si>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23-08-2018.  Ya se firnaron las actas de liquidación de los 15 comodatos vencidos
29-Jun-2018: De 20 contratos a actualizar, quedan dos pendientes de firmas</t>
  </si>
  <si>
    <t>23-08-2018:  A la fecha se realizaron las actualizaciones requeridas a los 14 proyectos de inversión</t>
  </si>
  <si>
    <t>23-08-2018:  esta en revisión la matriz diseñada</t>
  </si>
  <si>
    <t>23-08-2018:  Se realizaron 5 visitas de las visitas programadas;  98-2014, 99-2014; 130-2014-059-2013 y 108-2015</t>
  </si>
  <si>
    <t>23-08-2018:  se envió un correo a gestión documental solicitando el lineamiento a aplicar respecto a los soportes válidos ara la ejecucuón contractual</t>
  </si>
  <si>
    <t>23-08-2018:  El conttrato se liquidado el 21-jul-2018 
29-07-2018:  el contrato se encuentra en revisión de la liquidación, por lo que aún no se puede inluir la liquidación dentro del expediente  único</t>
  </si>
  <si>
    <t>23-08-2018:  en febrero 2018 se envío en un correo la guía orientadora al equipo de planeación</t>
  </si>
  <si>
    <t>23-08-2018: a 23-Ago se han registrado 117 contratos, 26 novedads y 23 modificaciones las cuales están publicadas en las respectivas plataformas (SECOP I, SECOP II; Tienda virtual)
a 30 de Junio, se ha suscrito 111 contratos, 20 novedades y 20 modificaciones.  Todas estás fueron publicadas opiortunamente en las respectivas plataformas
Se realizaron dos liquidaciones que no fueron publicadas a tiempo</t>
  </si>
  <si>
    <t>cons</t>
  </si>
  <si>
    <t>fila</t>
  </si>
  <si>
    <t>ent</t>
  </si>
  <si>
    <t>30-09-2018:  se llevó a cabo una reunión de retroalimentación respecto a las responsabilidades del supervisor
23-08-2018:  Aún no se ha programado la siguiente capacitación
29-Jun-2018: El 20-Jun-2018 se realizó una capacitaciónrespecto a las responsabilidades de la supervisión e interventoría
Mar-2018: En las reuniones periódocas con los supervisores, Renee Quimbay,  les retroalimenta sobre su responsabilidad:  También se ha realizado retroalimentaciones para fortalecer la responsabilidad con la aplicación de SECOP II</t>
  </si>
  <si>
    <t>30-Sep-2018:  A la fecha la ALSF no ha suscrito CAS
23-jun-2018:  a la fecha no se han suscrito contatos CAS
29-Jun-2018:  A la fecha la ALSF no ha suscrito 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</si>
</sst>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color indexed="8"/>
      <name val="Century Gothic"/>
      <family val="2"/>
    </font>
    <font>
      <u/>
      <sz val="11"/>
      <color theme="10"/>
      <name val="Calibri"/>
      <family val="2"/>
      <scheme val="minor"/>
    </font>
    <font>
      <sz val="10"/>
      <color theme="1"/>
      <name val="Century Gothic"/>
      <family val="2"/>
    </font>
    <font>
      <i/>
      <sz val="11"/>
      <color theme="1"/>
      <name val="Calibri"/>
      <family val="2"/>
      <scheme val="minor"/>
    </font>
    <font>
      <b/>
      <sz val="11"/>
      <color theme="1"/>
      <name val="Calibri"/>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00"/>
        <bgColor indexed="64"/>
      </patternFill>
    </fill>
    <fill>
      <patternFill patternType="solid">
        <fgColor theme="8" tint="-0.24997711111789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8"/>
      </left>
      <right style="thin">
        <color indexed="8"/>
      </right>
      <top style="thin">
        <color indexed="8"/>
      </top>
      <bottom/>
      <diagonal/>
    </border>
  </borders>
  <cellStyleXfs count="2">
    <xf numFmtId="0" fontId="0" fillId="0" borderId="0"/>
    <xf numFmtId="0" fontId="5" fillId="4"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0" fillId="0" borderId="3" xfId="0" applyBorder="1"/>
    <xf numFmtId="0" fontId="1" fillId="2" borderId="3" xfId="0" applyFont="1" applyFill="1" applyBorder="1" applyAlignment="1">
      <alignment horizontal="center" vertical="center"/>
    </xf>
    <xf numFmtId="0" fontId="0" fillId="3" borderId="3"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0" fontId="5" fillId="4" borderId="3" xfId="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alignment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5" borderId="3" xfId="0" applyFill="1" applyBorder="1" applyAlignment="1" applyProtection="1">
      <alignment vertical="center" wrapText="1"/>
      <protection locked="0"/>
    </xf>
    <xf numFmtId="0" fontId="0" fillId="5" borderId="0" xfId="0" applyFill="1" applyAlignment="1">
      <alignment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xf>
    <xf numFmtId="164" fontId="2" fillId="5" borderId="2" xfId="0" applyNumberFormat="1" applyFont="1" applyFill="1" applyBorder="1" applyAlignment="1">
      <alignment horizontal="center" vertical="center"/>
    </xf>
    <xf numFmtId="0" fontId="1"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wrapText="1"/>
    </xf>
    <xf numFmtId="0" fontId="0" fillId="5" borderId="3" xfId="0" applyFill="1" applyBorder="1" applyAlignment="1">
      <alignment wrapText="1"/>
    </xf>
    <xf numFmtId="0" fontId="0" fillId="3" borderId="3" xfId="0"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wrapText="1"/>
    </xf>
    <xf numFmtId="0" fontId="0" fillId="5" borderId="3" xfId="0" applyFill="1" applyBorder="1" applyAlignment="1">
      <alignment horizontal="left" vertical="center" wrapText="1"/>
    </xf>
    <xf numFmtId="0" fontId="0" fillId="5" borderId="3" xfId="0" applyFill="1" applyBorder="1" applyAlignment="1">
      <alignment vertical="center" wrapText="1"/>
    </xf>
    <xf numFmtId="0" fontId="0" fillId="0" borderId="3" xfId="0" applyBorder="1" applyAlignment="1">
      <alignment horizontal="left" vertical="center" wrapText="1"/>
    </xf>
    <xf numFmtId="0" fontId="8" fillId="5" borderId="3" xfId="0" applyFont="1" applyFill="1" applyBorder="1" applyAlignment="1">
      <alignment horizontal="center" vertical="center"/>
    </xf>
    <xf numFmtId="0" fontId="0" fillId="3" borderId="0" xfId="0" applyFill="1" applyBorder="1" applyAlignment="1" applyProtection="1">
      <alignment horizontal="center" vertical="center"/>
      <protection locked="0"/>
    </xf>
    <xf numFmtId="0" fontId="0" fillId="4" borderId="3" xfId="0" applyFill="1" applyBorder="1" applyAlignment="1">
      <alignment vertical="top" wrapText="1"/>
    </xf>
    <xf numFmtId="0" fontId="5" fillId="4" borderId="0" xfId="1" applyBorder="1" applyAlignment="1" applyProtection="1">
      <alignment horizontal="center" vertical="center" wrapText="1"/>
      <protection locked="0"/>
    </xf>
    <xf numFmtId="0" fontId="0" fillId="3" borderId="0" xfId="0" applyFill="1" applyBorder="1" applyAlignment="1" applyProtection="1">
      <alignment vertical="center" wrapText="1"/>
      <protection locked="0"/>
    </xf>
    <xf numFmtId="0" fontId="0" fillId="7" borderId="3"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0" fillId="5"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323959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78803&amp;isFromPublicArea=True&amp;isModal=true&amp;asPopupView=true" TargetMode="External"/><Relationship Id="rId13" Type="http://schemas.openxmlformats.org/officeDocument/2006/relationships/hyperlink" Target="file:///D:\soporte%20planes%20de%20mejoramiento\2017\Sensibilizaci&#243;n%20supervisores%2025-Jun-2017.PDF" TargetMode="External"/><Relationship Id="rId18" Type="http://schemas.openxmlformats.org/officeDocument/2006/relationships/hyperlink" Target="https://drive.google.com/file/d/1464PR4ms9_4FAdm8zZcqzlVD9dloMgRk/view" TargetMode="External"/><Relationship Id="rId3" Type="http://schemas.openxmlformats.org/officeDocument/2006/relationships/hyperlink" Target="file:///D:\soporte%20planes%20de%20mejoramiento\2017\Sensibilizaci&#243;n%20supervisores%2025-Jun-2017.PDF" TargetMode="External"/><Relationship Id="rId7" Type="http://schemas.openxmlformats.org/officeDocument/2006/relationships/hyperlink" Target="https://gobiernobogota-my.sharepoint.com/personal/jessica_romero_gobiernobogota_gov_co/_layouts/15/guestaccess.aspx?guestaccesstoken=8wVuQ43oOCq7LEkyp%2F%2B4eopU3ytukakxQS4KeItY%2BNo%3D&amp;docid=2_1475f23b4ca8549279c574e2b5f28128a&amp;rev=1&amp;e=19a46ec89e504d188d6" TargetMode="External"/><Relationship Id="rId12" Type="http://schemas.openxmlformats.org/officeDocument/2006/relationships/hyperlink" Target="file:///D:\soporte%20planes%20de%20mejoramiento\2017\Sensibilizaci&#243;n%20supervisores%2025-Jun-2017.PDF" TargetMode="External"/><Relationship Id="rId17" Type="http://schemas.openxmlformats.org/officeDocument/2006/relationships/hyperlink" Target="https://drive.google.com/file/d/1464PR4ms9_4FAdm8zZcqzlVD9dloMgRk/view" TargetMode="External"/><Relationship Id="rId2" Type="http://schemas.openxmlformats.org/officeDocument/2006/relationships/hyperlink" Target="../../2017/Actas/30-may-2017.xlsx" TargetMode="External"/><Relationship Id="rId16" Type="http://schemas.openxmlformats.org/officeDocument/2006/relationships/hyperlink" Target="file:///C:\Users\rebeca.gonzalez\Downloads\ANEXO%20TECNICO%20PARQUES%20DEFINITIVO%20(1).pdf" TargetMode="External"/><Relationship Id="rId20" Type="http://schemas.openxmlformats.org/officeDocument/2006/relationships/drawing" Target="../drawings/drawing1.xml"/><Relationship Id="rId1" Type="http://schemas.openxmlformats.org/officeDocument/2006/relationships/hyperlink" Target="..\..\2017\Actas\30-may-2017.xlsx" TargetMode="External"/><Relationship Id="rId6" Type="http://schemas.openxmlformats.org/officeDocument/2006/relationships/hyperlink" Target="..\..\2017\Actas\30-may-2017.xlsx" TargetMode="External"/><Relationship Id="rId11" Type="http://schemas.openxmlformats.org/officeDocument/2006/relationships/hyperlink" Target="file:///D:\soporte%20planes%20de%20mejoramiento\2017\Sensibilizaci&#243;n%20supervisores%2025-Jun-2017.PDF" TargetMode="External"/><Relationship Id="rId5" Type="http://schemas.openxmlformats.org/officeDocument/2006/relationships/hyperlink" Target="..\..\2017\Actas\30-may-2017.xlsx" TargetMode="External"/><Relationship Id="rId15" Type="http://schemas.openxmlformats.org/officeDocument/2006/relationships/hyperlink" Target="file:///C:\Users\rebeca.gonzalez\Downloads\ANEXO%20TECNICO%20PARQUES%20DEFINITIVO%20(1).pdf" TargetMode="External"/><Relationship Id="rId10" Type="http://schemas.openxmlformats.org/officeDocument/2006/relationships/hyperlink" Target="file:///D:\soporte%20planes%20de%20mejoramiento\2017\Sensibilizaci&#243;n%20supervisores%2025-Jun-2017.PDF" TargetMode="External"/><Relationship Id="rId19" Type="http://schemas.openxmlformats.org/officeDocument/2006/relationships/hyperlink" Target="https://drive.google.com/file/d/1464PR4ms9_4FAdm8zZcqzlVD9dloMgRk/view" TargetMode="External"/><Relationship Id="rId4" Type="http://schemas.openxmlformats.org/officeDocument/2006/relationships/hyperlink" Target="..\..\2017\Actas\30-may-2017.xlsx" TargetMode="External"/><Relationship Id="rId9" Type="http://schemas.openxmlformats.org/officeDocument/2006/relationships/hyperlink" Target="file:///D:\soporte%20planes%20de%20mejoramiento\2017\Sensibilizaci&#243;n%20supervisores%2025-Jun-2017.PDF" TargetMode="External"/><Relationship Id="rId14" Type="http://schemas.openxmlformats.org/officeDocument/2006/relationships/hyperlink" Target="file:///C:\Users\rebeca.gonzalez\Downloads\ANEXO%20TECNICO%20PARQUES%20DEFINITIVO%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17"/>
  <sheetViews>
    <sheetView tabSelected="1" topLeftCell="A10" workbookViewId="0">
      <pane xSplit="7" ySplit="1" topLeftCell="I11" activePane="bottomRight" state="frozen"/>
      <selection activeCell="A10" sqref="A10"/>
      <selection pane="topRight" activeCell="H10" sqref="H10"/>
      <selection pane="bottomLeft" activeCell="A11" sqref="A11"/>
      <selection pane="bottomRight" activeCell="E12" sqref="E12"/>
    </sheetView>
  </sheetViews>
  <sheetFormatPr baseColWidth="10" defaultColWidth="9.140625" defaultRowHeight="15" x14ac:dyDescent="0.25"/>
  <cols>
    <col min="1" max="1" width="4.28515625" customWidth="1"/>
    <col min="2" max="2" width="7.140625" style="24" customWidth="1"/>
    <col min="3" max="3" width="5.7109375" style="23" customWidth="1"/>
    <col min="4" max="4" width="8.5703125" style="24" customWidth="1"/>
    <col min="5" max="5" width="4.85546875" style="24" customWidth="1"/>
    <col min="6" max="6" width="7" style="24" customWidth="1"/>
    <col min="7" max="7" width="4" style="24" customWidth="1"/>
    <col min="8" max="8" width="18.28515625" style="13" customWidth="1"/>
    <col min="9" max="9" width="8.28515625" style="24" customWidth="1"/>
    <col min="10" max="10" width="28.85546875" style="17" customWidth="1"/>
    <col min="11" max="11" width="8.28515625" customWidth="1"/>
    <col min="12" max="12" width="6.7109375" customWidth="1"/>
    <col min="13" max="13" width="10.7109375" customWidth="1"/>
    <col min="14" max="14" width="7.140625" customWidth="1"/>
    <col min="15" max="15" width="13.140625" customWidth="1"/>
    <col min="17" max="256" width="8" hidden="1"/>
  </cols>
  <sheetData>
    <row r="1" spans="1:15" x14ac:dyDescent="0.25">
      <c r="B1" s="12" t="s">
        <v>0</v>
      </c>
      <c r="C1" s="19">
        <v>71</v>
      </c>
      <c r="D1" s="12" t="s">
        <v>1</v>
      </c>
    </row>
    <row r="2" spans="1:15" x14ac:dyDescent="0.25">
      <c r="B2" s="12" t="s">
        <v>2</v>
      </c>
      <c r="C2" s="19">
        <v>14253</v>
      </c>
      <c r="D2" s="12" t="s">
        <v>3</v>
      </c>
    </row>
    <row r="3" spans="1:15" x14ac:dyDescent="0.25">
      <c r="B3" s="12" t="s">
        <v>4</v>
      </c>
      <c r="C3" s="19">
        <v>1</v>
      </c>
    </row>
    <row r="4" spans="1:15" x14ac:dyDescent="0.25">
      <c r="B4" s="12" t="s">
        <v>5</v>
      </c>
      <c r="C4" s="19">
        <v>3</v>
      </c>
    </row>
    <row r="5" spans="1:15" x14ac:dyDescent="0.25">
      <c r="B5" s="12" t="s">
        <v>6</v>
      </c>
      <c r="C5" s="20">
        <v>43100</v>
      </c>
    </row>
    <row r="6" spans="1:15" x14ac:dyDescent="0.25">
      <c r="B6" s="12" t="s">
        <v>7</v>
      </c>
      <c r="C6" s="19">
        <v>12</v>
      </c>
      <c r="D6" s="12" t="s">
        <v>8</v>
      </c>
    </row>
    <row r="8" spans="1:15" x14ac:dyDescent="0.25">
      <c r="A8" s="1" t="s">
        <v>9</v>
      </c>
      <c r="B8" s="40" t="s">
        <v>10</v>
      </c>
      <c r="C8" s="41"/>
      <c r="D8" s="41"/>
      <c r="E8" s="41"/>
      <c r="F8" s="41"/>
      <c r="G8" s="41"/>
      <c r="H8" s="42"/>
      <c r="I8" s="41"/>
      <c r="J8" s="43"/>
      <c r="K8" s="41"/>
      <c r="L8" s="41"/>
      <c r="M8" s="41"/>
      <c r="N8" s="41"/>
      <c r="O8" s="41"/>
    </row>
    <row r="9" spans="1:15" x14ac:dyDescent="0.25">
      <c r="C9" s="21">
        <v>4</v>
      </c>
      <c r="D9" s="3">
        <v>8</v>
      </c>
      <c r="E9" s="3">
        <v>12</v>
      </c>
      <c r="F9" s="3">
        <v>16</v>
      </c>
      <c r="G9" s="3">
        <v>20</v>
      </c>
      <c r="H9" s="14">
        <v>28</v>
      </c>
      <c r="I9" s="3">
        <v>32</v>
      </c>
      <c r="J9" s="18">
        <v>36</v>
      </c>
      <c r="K9" s="3">
        <v>40</v>
      </c>
      <c r="L9" s="3">
        <v>44</v>
      </c>
      <c r="M9" s="3">
        <v>48</v>
      </c>
      <c r="N9" s="3">
        <v>52</v>
      </c>
      <c r="O9" s="3">
        <v>56</v>
      </c>
    </row>
    <row r="10" spans="1:15" ht="44.25" customHeight="1" x14ac:dyDescent="0.25">
      <c r="A10" s="4" t="s">
        <v>298</v>
      </c>
      <c r="B10" s="25" t="s">
        <v>299</v>
      </c>
      <c r="C10" s="34" t="s">
        <v>300</v>
      </c>
      <c r="D10" s="15" t="s">
        <v>11</v>
      </c>
      <c r="E10" s="15" t="s">
        <v>12</v>
      </c>
      <c r="F10" s="15" t="s">
        <v>13</v>
      </c>
      <c r="G10" s="15" t="s">
        <v>14</v>
      </c>
      <c r="H10" s="15" t="s">
        <v>15</v>
      </c>
      <c r="I10" s="15" t="s">
        <v>16</v>
      </c>
      <c r="J10" s="15" t="s">
        <v>17</v>
      </c>
      <c r="K10" s="15" t="s">
        <v>18</v>
      </c>
      <c r="L10" s="15" t="s">
        <v>19</v>
      </c>
      <c r="M10" s="15" t="s">
        <v>20</v>
      </c>
      <c r="N10" s="15" t="s">
        <v>21</v>
      </c>
      <c r="O10" s="15" t="s">
        <v>22</v>
      </c>
    </row>
    <row r="11" spans="1:15" ht="50.1" customHeight="1" x14ac:dyDescent="0.25">
      <c r="A11" s="5">
        <v>86</v>
      </c>
      <c r="B11" s="25" t="s">
        <v>23</v>
      </c>
      <c r="C11" s="26">
        <v>3</v>
      </c>
      <c r="D11" s="25">
        <v>2018</v>
      </c>
      <c r="E11" s="25">
        <v>111</v>
      </c>
      <c r="F11" s="25" t="s">
        <v>238</v>
      </c>
      <c r="G11" s="25">
        <v>1</v>
      </c>
      <c r="H11" s="27" t="s">
        <v>261</v>
      </c>
      <c r="I11" s="25">
        <v>0.5</v>
      </c>
      <c r="J11" s="32" t="s">
        <v>302</v>
      </c>
      <c r="K11" s="4"/>
      <c r="L11" s="4"/>
      <c r="M11" s="7">
        <v>43395</v>
      </c>
      <c r="N11" s="4"/>
      <c r="O11" s="4"/>
    </row>
    <row r="12" spans="1:15" ht="50.1" customHeight="1" x14ac:dyDescent="0.25">
      <c r="A12" s="5">
        <v>101</v>
      </c>
      <c r="B12" s="25" t="s">
        <v>53</v>
      </c>
      <c r="C12" s="26">
        <v>3</v>
      </c>
      <c r="D12" s="25">
        <v>2018</v>
      </c>
      <c r="E12" s="25">
        <v>111</v>
      </c>
      <c r="F12" s="25" t="s">
        <v>247</v>
      </c>
      <c r="G12" s="25">
        <v>1</v>
      </c>
      <c r="H12" s="27" t="s">
        <v>263</v>
      </c>
      <c r="I12" s="29">
        <v>1</v>
      </c>
      <c r="J12" s="16" t="s">
        <v>284</v>
      </c>
      <c r="K12" s="6">
        <v>1</v>
      </c>
      <c r="L12" s="6" t="s">
        <v>24</v>
      </c>
      <c r="M12" s="7">
        <v>43335</v>
      </c>
      <c r="N12" s="4"/>
      <c r="O12" s="4"/>
    </row>
    <row r="13" spans="1:15" ht="50.1" customHeight="1" x14ac:dyDescent="0.25">
      <c r="A13" s="5">
        <v>102</v>
      </c>
      <c r="B13" s="25" t="s">
        <v>54</v>
      </c>
      <c r="C13" s="26">
        <v>3</v>
      </c>
      <c r="D13" s="25">
        <v>2018</v>
      </c>
      <c r="E13" s="25">
        <v>111</v>
      </c>
      <c r="F13" s="25" t="s">
        <v>247</v>
      </c>
      <c r="G13" s="25">
        <v>2</v>
      </c>
      <c r="H13" s="27" t="s">
        <v>264</v>
      </c>
      <c r="I13" s="29">
        <v>0.5</v>
      </c>
      <c r="J13" s="16" t="s">
        <v>301</v>
      </c>
      <c r="K13" s="6">
        <v>0</v>
      </c>
      <c r="L13" s="6" t="s">
        <v>24</v>
      </c>
      <c r="M13" s="7">
        <v>43395</v>
      </c>
      <c r="N13" s="4"/>
      <c r="O13" s="4"/>
    </row>
    <row r="14" spans="1:15" ht="50.1" customHeight="1" x14ac:dyDescent="0.25">
      <c r="A14" s="5">
        <v>103</v>
      </c>
      <c r="B14" s="25" t="s">
        <v>55</v>
      </c>
      <c r="C14" s="26">
        <v>3</v>
      </c>
      <c r="D14" s="25">
        <v>2018</v>
      </c>
      <c r="E14" s="25">
        <v>111</v>
      </c>
      <c r="F14" s="25" t="s">
        <v>248</v>
      </c>
      <c r="G14" s="25">
        <v>1</v>
      </c>
      <c r="H14" s="27" t="s">
        <v>267</v>
      </c>
      <c r="I14" s="25">
        <v>0</v>
      </c>
      <c r="J14" s="32" t="s">
        <v>211</v>
      </c>
      <c r="K14" s="4"/>
      <c r="L14" s="4"/>
      <c r="M14" s="7">
        <v>43335</v>
      </c>
      <c r="N14" s="4"/>
      <c r="O14" s="4"/>
    </row>
    <row r="15" spans="1:15" ht="50.1" customHeight="1" x14ac:dyDescent="0.25">
      <c r="A15" s="5">
        <v>104</v>
      </c>
      <c r="B15" s="25" t="s">
        <v>56</v>
      </c>
      <c r="C15" s="26">
        <v>3</v>
      </c>
      <c r="D15" s="25">
        <v>2018</v>
      </c>
      <c r="E15" s="25">
        <v>111</v>
      </c>
      <c r="F15" s="25" t="s">
        <v>249</v>
      </c>
      <c r="G15" s="25">
        <v>1</v>
      </c>
      <c r="H15" s="27" t="s">
        <v>268</v>
      </c>
      <c r="I15" s="25">
        <v>0</v>
      </c>
      <c r="J15" s="32" t="s">
        <v>211</v>
      </c>
      <c r="K15" s="4"/>
      <c r="L15" s="4"/>
      <c r="M15" s="7">
        <v>43335</v>
      </c>
      <c r="N15" s="4"/>
      <c r="O15" s="4"/>
    </row>
    <row r="16" spans="1:15" ht="50.1" customHeight="1" x14ac:dyDescent="0.25">
      <c r="A16" s="5">
        <v>87</v>
      </c>
      <c r="B16" s="25" t="s">
        <v>39</v>
      </c>
      <c r="C16" s="26">
        <v>3</v>
      </c>
      <c r="D16" s="25">
        <v>2018</v>
      </c>
      <c r="E16" s="25">
        <v>111</v>
      </c>
      <c r="F16" s="25" t="s">
        <v>239</v>
      </c>
      <c r="G16" s="25">
        <v>1</v>
      </c>
      <c r="H16" s="27" t="s">
        <v>262</v>
      </c>
      <c r="I16" s="25">
        <v>0</v>
      </c>
      <c r="J16" s="31" t="s">
        <v>280</v>
      </c>
      <c r="K16" s="4"/>
      <c r="L16" s="4"/>
      <c r="M16" s="7">
        <v>43335</v>
      </c>
      <c r="N16" s="4"/>
      <c r="O16" s="4"/>
    </row>
    <row r="17" spans="1:15" ht="50.1" customHeight="1" x14ac:dyDescent="0.25">
      <c r="A17" s="5">
        <v>88</v>
      </c>
      <c r="B17" s="25" t="s">
        <v>40</v>
      </c>
      <c r="C17" s="26">
        <v>3</v>
      </c>
      <c r="D17" s="25">
        <v>2018</v>
      </c>
      <c r="E17" s="25">
        <v>111</v>
      </c>
      <c r="F17" s="25" t="s">
        <v>240</v>
      </c>
      <c r="G17" s="25">
        <v>1</v>
      </c>
      <c r="H17" s="27" t="s">
        <v>263</v>
      </c>
      <c r="I17" s="29">
        <v>1</v>
      </c>
      <c r="J17" s="16" t="s">
        <v>284</v>
      </c>
      <c r="K17" s="6">
        <v>1</v>
      </c>
      <c r="L17" s="6" t="s">
        <v>24</v>
      </c>
      <c r="M17" s="7">
        <v>43335</v>
      </c>
      <c r="N17" s="4"/>
      <c r="O17" s="4"/>
    </row>
    <row r="18" spans="1:15" ht="50.1" customHeight="1" x14ac:dyDescent="0.25">
      <c r="A18" s="5">
        <v>89</v>
      </c>
      <c r="B18" s="25" t="s">
        <v>41</v>
      </c>
      <c r="C18" s="26">
        <v>3</v>
      </c>
      <c r="D18" s="25">
        <v>2018</v>
      </c>
      <c r="E18" s="25">
        <v>111</v>
      </c>
      <c r="F18" s="25" t="s">
        <v>240</v>
      </c>
      <c r="G18" s="25">
        <v>2</v>
      </c>
      <c r="H18" s="27" t="s">
        <v>264</v>
      </c>
      <c r="I18" s="29">
        <v>0.5</v>
      </c>
      <c r="J18" s="16" t="s">
        <v>301</v>
      </c>
      <c r="K18" s="6">
        <v>0</v>
      </c>
      <c r="L18" s="6" t="s">
        <v>24</v>
      </c>
      <c r="M18" s="7">
        <v>43395</v>
      </c>
      <c r="N18" s="4"/>
      <c r="O18" s="4"/>
    </row>
    <row r="19" spans="1:15" ht="50.1" customHeight="1" x14ac:dyDescent="0.25">
      <c r="A19" s="5">
        <v>90</v>
      </c>
      <c r="B19" s="25" t="s">
        <v>42</v>
      </c>
      <c r="C19" s="26">
        <v>3</v>
      </c>
      <c r="D19" s="25">
        <v>2018</v>
      </c>
      <c r="E19" s="25">
        <v>111</v>
      </c>
      <c r="F19" s="25" t="s">
        <v>240</v>
      </c>
      <c r="G19" s="25">
        <v>3</v>
      </c>
      <c r="H19" s="27" t="s">
        <v>262</v>
      </c>
      <c r="I19" s="25">
        <v>0</v>
      </c>
      <c r="J19" s="31" t="s">
        <v>280</v>
      </c>
      <c r="K19" s="4"/>
      <c r="L19" s="4"/>
      <c r="M19" s="7">
        <v>43335</v>
      </c>
      <c r="N19" s="4"/>
      <c r="O19" s="4"/>
    </row>
    <row r="20" spans="1:15" ht="50.1" customHeight="1" x14ac:dyDescent="0.25">
      <c r="A20" s="5">
        <v>91</v>
      </c>
      <c r="B20" s="25" t="s">
        <v>43</v>
      </c>
      <c r="C20" s="26">
        <v>3</v>
      </c>
      <c r="D20" s="25">
        <v>2018</v>
      </c>
      <c r="E20" s="25">
        <v>111</v>
      </c>
      <c r="F20" s="25" t="s">
        <v>241</v>
      </c>
      <c r="G20" s="25">
        <v>1</v>
      </c>
      <c r="H20" s="27" t="s">
        <v>262</v>
      </c>
      <c r="I20" s="25">
        <v>0</v>
      </c>
      <c r="J20" s="31" t="s">
        <v>280</v>
      </c>
      <c r="K20" s="4"/>
      <c r="L20" s="4"/>
      <c r="M20" s="7">
        <v>43335</v>
      </c>
      <c r="N20" s="4"/>
      <c r="O20" s="4"/>
    </row>
    <row r="21" spans="1:15" ht="50.1" customHeight="1" x14ac:dyDescent="0.25">
      <c r="A21" s="5">
        <v>92</v>
      </c>
      <c r="B21" s="25" t="s">
        <v>44</v>
      </c>
      <c r="C21" s="26">
        <v>3</v>
      </c>
      <c r="D21" s="25">
        <v>2018</v>
      </c>
      <c r="E21" s="25">
        <v>111</v>
      </c>
      <c r="F21" s="25" t="s">
        <v>242</v>
      </c>
      <c r="G21" s="25">
        <v>1</v>
      </c>
      <c r="H21" s="27" t="s">
        <v>262</v>
      </c>
      <c r="I21" s="25">
        <v>0</v>
      </c>
      <c r="J21" s="31" t="s">
        <v>280</v>
      </c>
      <c r="K21" s="4"/>
      <c r="L21" s="4"/>
      <c r="M21" s="7">
        <v>43335</v>
      </c>
      <c r="N21" s="4"/>
      <c r="O21" s="4"/>
    </row>
    <row r="22" spans="1:15" ht="50.1" customHeight="1" x14ac:dyDescent="0.25">
      <c r="A22" s="5">
        <v>93</v>
      </c>
      <c r="B22" s="25" t="s">
        <v>45</v>
      </c>
      <c r="C22" s="26">
        <v>3</v>
      </c>
      <c r="D22" s="25">
        <v>2018</v>
      </c>
      <c r="E22" s="25">
        <v>111</v>
      </c>
      <c r="F22" s="25" t="s">
        <v>243</v>
      </c>
      <c r="G22" s="25">
        <v>1</v>
      </c>
      <c r="H22" s="27" t="s">
        <v>261</v>
      </c>
      <c r="I22" s="25">
        <v>0.5</v>
      </c>
      <c r="J22" s="32" t="s">
        <v>302</v>
      </c>
      <c r="K22" s="4"/>
      <c r="L22" s="4"/>
      <c r="M22" s="7">
        <v>43395</v>
      </c>
      <c r="N22" s="4"/>
      <c r="O22" s="4"/>
    </row>
    <row r="23" spans="1:15" ht="50.1" customHeight="1" x14ac:dyDescent="0.25">
      <c r="A23" s="5">
        <v>94</v>
      </c>
      <c r="B23" s="25" t="s">
        <v>46</v>
      </c>
      <c r="C23" s="26">
        <v>3</v>
      </c>
      <c r="D23" s="25">
        <v>2018</v>
      </c>
      <c r="E23" s="25">
        <v>111</v>
      </c>
      <c r="F23" s="25" t="s">
        <v>244</v>
      </c>
      <c r="G23" s="25">
        <v>1</v>
      </c>
      <c r="H23" s="27" t="s">
        <v>263</v>
      </c>
      <c r="I23" s="29">
        <v>1</v>
      </c>
      <c r="J23" s="16" t="s">
        <v>284</v>
      </c>
      <c r="K23" s="6">
        <v>1</v>
      </c>
      <c r="L23" s="6" t="s">
        <v>24</v>
      </c>
      <c r="M23" s="7">
        <v>43335</v>
      </c>
      <c r="N23" s="4"/>
      <c r="O23" s="4"/>
    </row>
    <row r="24" spans="1:15" ht="50.1" customHeight="1" x14ac:dyDescent="0.25">
      <c r="A24" s="5">
        <v>95</v>
      </c>
      <c r="B24" s="25" t="s">
        <v>47</v>
      </c>
      <c r="C24" s="26">
        <v>3</v>
      </c>
      <c r="D24" s="25">
        <v>2018</v>
      </c>
      <c r="E24" s="25">
        <v>111</v>
      </c>
      <c r="F24" s="25" t="s">
        <v>244</v>
      </c>
      <c r="G24" s="25">
        <v>2</v>
      </c>
      <c r="H24" s="27" t="s">
        <v>264</v>
      </c>
      <c r="I24" s="29">
        <v>0.5</v>
      </c>
      <c r="J24" s="16" t="s">
        <v>301</v>
      </c>
      <c r="K24" s="6">
        <v>0</v>
      </c>
      <c r="L24" s="6" t="s">
        <v>24</v>
      </c>
      <c r="M24" s="7">
        <v>43395</v>
      </c>
      <c r="N24" s="4"/>
      <c r="O24" s="4"/>
    </row>
    <row r="25" spans="1:15" ht="50.1" customHeight="1" x14ac:dyDescent="0.25">
      <c r="A25" s="5">
        <v>96</v>
      </c>
      <c r="B25" s="25" t="s">
        <v>48</v>
      </c>
      <c r="C25" s="26">
        <v>3</v>
      </c>
      <c r="D25" s="25">
        <v>2018</v>
      </c>
      <c r="E25" s="25">
        <v>111</v>
      </c>
      <c r="F25" s="25" t="s">
        <v>244</v>
      </c>
      <c r="G25" s="25">
        <v>3</v>
      </c>
      <c r="H25" s="27" t="s">
        <v>265</v>
      </c>
      <c r="I25" s="25">
        <v>0.5</v>
      </c>
      <c r="J25" s="32" t="s">
        <v>294</v>
      </c>
      <c r="K25" s="4"/>
      <c r="L25" s="4"/>
      <c r="M25" s="7">
        <v>43335</v>
      </c>
      <c r="N25" s="4"/>
      <c r="O25" s="4"/>
    </row>
    <row r="26" spans="1:15" ht="50.1" customHeight="1" x14ac:dyDescent="0.25">
      <c r="A26" s="5">
        <v>97</v>
      </c>
      <c r="B26" s="25" t="s">
        <v>49</v>
      </c>
      <c r="C26" s="26">
        <v>3</v>
      </c>
      <c r="D26" s="25">
        <v>2018</v>
      </c>
      <c r="E26" s="25">
        <v>111</v>
      </c>
      <c r="F26" s="25" t="s">
        <v>245</v>
      </c>
      <c r="G26" s="25">
        <v>1</v>
      </c>
      <c r="H26" s="27" t="s">
        <v>263</v>
      </c>
      <c r="I26" s="29">
        <v>1</v>
      </c>
      <c r="J26" s="16" t="s">
        <v>284</v>
      </c>
      <c r="K26" s="6">
        <v>1</v>
      </c>
      <c r="L26" s="6" t="s">
        <v>24</v>
      </c>
      <c r="M26" s="7">
        <v>43335</v>
      </c>
      <c r="N26" s="4"/>
      <c r="O26" s="4"/>
    </row>
    <row r="27" spans="1:15" ht="50.1" customHeight="1" x14ac:dyDescent="0.25">
      <c r="A27" s="5">
        <v>98</v>
      </c>
      <c r="B27" s="25" t="s">
        <v>50</v>
      </c>
      <c r="C27" s="26">
        <v>3</v>
      </c>
      <c r="D27" s="25">
        <v>2018</v>
      </c>
      <c r="E27" s="25">
        <v>111</v>
      </c>
      <c r="F27" s="25" t="s">
        <v>245</v>
      </c>
      <c r="G27" s="25">
        <v>2</v>
      </c>
      <c r="H27" s="27" t="s">
        <v>264</v>
      </c>
      <c r="I27" s="29">
        <v>0.5</v>
      </c>
      <c r="J27" s="16" t="s">
        <v>301</v>
      </c>
      <c r="K27" s="6">
        <v>0</v>
      </c>
      <c r="L27" s="6" t="s">
        <v>24</v>
      </c>
      <c r="M27" s="7">
        <v>43395</v>
      </c>
      <c r="N27" s="4"/>
      <c r="O27" s="4"/>
    </row>
    <row r="28" spans="1:15" ht="50.1" customHeight="1" x14ac:dyDescent="0.25">
      <c r="A28" s="5">
        <v>99</v>
      </c>
      <c r="B28" s="25" t="s">
        <v>51</v>
      </c>
      <c r="C28" s="26">
        <v>3</v>
      </c>
      <c r="D28" s="25">
        <v>2018</v>
      </c>
      <c r="E28" s="25">
        <v>111</v>
      </c>
      <c r="F28" s="25" t="s">
        <v>245</v>
      </c>
      <c r="G28" s="25">
        <v>3</v>
      </c>
      <c r="H28" s="27" t="s">
        <v>266</v>
      </c>
      <c r="I28" s="25">
        <v>0</v>
      </c>
      <c r="J28" s="32" t="s">
        <v>211</v>
      </c>
      <c r="K28" s="4"/>
      <c r="L28" s="4"/>
      <c r="M28" s="7">
        <v>43335</v>
      </c>
      <c r="N28" s="4"/>
      <c r="O28" s="4"/>
    </row>
    <row r="29" spans="1:15" ht="50.1" customHeight="1" x14ac:dyDescent="0.25">
      <c r="A29" s="5">
        <v>100</v>
      </c>
      <c r="B29" s="25" t="s">
        <v>52</v>
      </c>
      <c r="C29" s="26">
        <v>3</v>
      </c>
      <c r="D29" s="25">
        <v>2018</v>
      </c>
      <c r="E29" s="25">
        <v>111</v>
      </c>
      <c r="F29" s="25" t="s">
        <v>246</v>
      </c>
      <c r="G29" s="25">
        <v>1</v>
      </c>
      <c r="H29" s="27" t="s">
        <v>267</v>
      </c>
      <c r="I29" s="25">
        <v>0</v>
      </c>
      <c r="J29" s="32" t="s">
        <v>211</v>
      </c>
      <c r="K29" s="4"/>
      <c r="L29" s="4"/>
      <c r="M29" s="7">
        <v>43335</v>
      </c>
      <c r="N29" s="4"/>
      <c r="O29" s="4"/>
    </row>
    <row r="30" spans="1:15" ht="50.1" customHeight="1" x14ac:dyDescent="0.25">
      <c r="A30" s="5">
        <v>105</v>
      </c>
      <c r="B30" s="25" t="s">
        <v>57</v>
      </c>
      <c r="C30" s="26">
        <v>3</v>
      </c>
      <c r="D30" s="25">
        <v>2018</v>
      </c>
      <c r="E30" s="25">
        <v>111</v>
      </c>
      <c r="F30" s="25" t="s">
        <v>250</v>
      </c>
      <c r="G30" s="25">
        <v>1</v>
      </c>
      <c r="H30" s="27" t="s">
        <v>269</v>
      </c>
      <c r="I30" s="25">
        <f>164/166</f>
        <v>0.98795180722891562</v>
      </c>
      <c r="J30" s="32" t="s">
        <v>297</v>
      </c>
      <c r="K30" s="4"/>
      <c r="L30" s="4"/>
      <c r="M30" s="7">
        <v>43335</v>
      </c>
      <c r="N30" s="4"/>
      <c r="O30" s="4"/>
    </row>
    <row r="31" spans="1:15" ht="50.1" customHeight="1" x14ac:dyDescent="0.25">
      <c r="A31" s="5">
        <v>106</v>
      </c>
      <c r="B31" s="25" t="s">
        <v>58</v>
      </c>
      <c r="C31" s="26">
        <v>3</v>
      </c>
      <c r="D31" s="25">
        <v>2018</v>
      </c>
      <c r="E31" s="25">
        <v>111</v>
      </c>
      <c r="F31" s="25" t="s">
        <v>251</v>
      </c>
      <c r="G31" s="25">
        <v>1</v>
      </c>
      <c r="H31" s="27" t="s">
        <v>263</v>
      </c>
      <c r="I31" s="29">
        <v>1</v>
      </c>
      <c r="J31" s="16" t="s">
        <v>284</v>
      </c>
      <c r="K31" s="6">
        <v>1</v>
      </c>
      <c r="L31" s="6" t="s">
        <v>24</v>
      </c>
      <c r="M31" s="7">
        <v>43335</v>
      </c>
      <c r="N31" s="4"/>
      <c r="O31" s="4"/>
    </row>
    <row r="32" spans="1:15" ht="50.1" customHeight="1" x14ac:dyDescent="0.25">
      <c r="A32" s="5">
        <v>107</v>
      </c>
      <c r="B32" s="25" t="s">
        <v>59</v>
      </c>
      <c r="C32" s="26">
        <v>3</v>
      </c>
      <c r="D32" s="25">
        <v>2018</v>
      </c>
      <c r="E32" s="25">
        <v>111</v>
      </c>
      <c r="F32" s="25" t="s">
        <v>251</v>
      </c>
      <c r="G32" s="25">
        <v>2</v>
      </c>
      <c r="H32" s="27" t="s">
        <v>264</v>
      </c>
      <c r="I32" s="29">
        <v>0.5</v>
      </c>
      <c r="J32" s="16" t="s">
        <v>301</v>
      </c>
      <c r="K32" s="6">
        <v>0</v>
      </c>
      <c r="L32" s="6" t="s">
        <v>24</v>
      </c>
      <c r="M32" s="7">
        <v>43395</v>
      </c>
      <c r="N32" s="4"/>
      <c r="O32" s="4"/>
    </row>
    <row r="33" spans="1:15" ht="50.1" customHeight="1" x14ac:dyDescent="0.25">
      <c r="A33" s="5">
        <v>108</v>
      </c>
      <c r="B33" s="25" t="s">
        <v>60</v>
      </c>
      <c r="C33" s="26">
        <v>3</v>
      </c>
      <c r="D33" s="25">
        <v>2018</v>
      </c>
      <c r="E33" s="25">
        <v>111</v>
      </c>
      <c r="F33" s="25" t="s">
        <v>251</v>
      </c>
      <c r="G33" s="25">
        <v>3</v>
      </c>
      <c r="H33" s="27" t="s">
        <v>262</v>
      </c>
      <c r="I33" s="25">
        <v>0</v>
      </c>
      <c r="J33" s="31" t="s">
        <v>280</v>
      </c>
      <c r="K33" s="4"/>
      <c r="L33" s="4"/>
      <c r="M33" s="7">
        <v>43335</v>
      </c>
      <c r="N33" s="4"/>
      <c r="O33" s="4"/>
    </row>
    <row r="34" spans="1:15" ht="50.1" customHeight="1" x14ac:dyDescent="0.25">
      <c r="A34" s="5">
        <v>109</v>
      </c>
      <c r="B34" s="25" t="s">
        <v>61</v>
      </c>
      <c r="C34" s="26">
        <v>3</v>
      </c>
      <c r="D34" s="25">
        <v>2018</v>
      </c>
      <c r="E34" s="25">
        <v>111</v>
      </c>
      <c r="F34" s="25" t="s">
        <v>252</v>
      </c>
      <c r="G34" s="25">
        <v>1</v>
      </c>
      <c r="H34" s="27" t="s">
        <v>263</v>
      </c>
      <c r="I34" s="29">
        <v>1</v>
      </c>
      <c r="J34" s="16" t="s">
        <v>284</v>
      </c>
      <c r="K34" s="6">
        <v>1</v>
      </c>
      <c r="L34" s="6" t="s">
        <v>24</v>
      </c>
      <c r="M34" s="7">
        <v>43335</v>
      </c>
      <c r="N34" s="4"/>
      <c r="O34" s="4"/>
    </row>
    <row r="35" spans="1:15" ht="50.1" customHeight="1" x14ac:dyDescent="0.25">
      <c r="A35" s="5">
        <v>110</v>
      </c>
      <c r="B35" s="25" t="s">
        <v>62</v>
      </c>
      <c r="C35" s="26">
        <v>3</v>
      </c>
      <c r="D35" s="25">
        <v>2018</v>
      </c>
      <c r="E35" s="25">
        <v>111</v>
      </c>
      <c r="F35" s="25" t="s">
        <v>252</v>
      </c>
      <c r="G35" s="25">
        <v>2</v>
      </c>
      <c r="H35" s="27" t="s">
        <v>264</v>
      </c>
      <c r="I35" s="29">
        <v>0.5</v>
      </c>
      <c r="J35" s="16" t="s">
        <v>301</v>
      </c>
      <c r="K35" s="6">
        <v>0</v>
      </c>
      <c r="L35" s="6" t="s">
        <v>24</v>
      </c>
      <c r="M35" s="7">
        <v>43395</v>
      </c>
      <c r="N35" s="4"/>
      <c r="O35" s="4"/>
    </row>
    <row r="36" spans="1:15" ht="50.1" customHeight="1" x14ac:dyDescent="0.25">
      <c r="A36" s="5">
        <v>111</v>
      </c>
      <c r="B36" s="25" t="s">
        <v>63</v>
      </c>
      <c r="C36" s="26">
        <v>3</v>
      </c>
      <c r="D36" s="25">
        <v>2018</v>
      </c>
      <c r="E36" s="25">
        <v>111</v>
      </c>
      <c r="F36" s="25" t="s">
        <v>253</v>
      </c>
      <c r="G36" s="25">
        <v>1</v>
      </c>
      <c r="H36" s="27" t="s">
        <v>263</v>
      </c>
      <c r="I36" s="29">
        <v>1</v>
      </c>
      <c r="J36" s="16" t="s">
        <v>284</v>
      </c>
      <c r="K36" s="6">
        <v>1</v>
      </c>
      <c r="L36" s="6" t="s">
        <v>24</v>
      </c>
      <c r="M36" s="7">
        <v>43335</v>
      </c>
      <c r="N36" s="4"/>
      <c r="O36" s="4"/>
    </row>
    <row r="37" spans="1:15" ht="50.1" customHeight="1" x14ac:dyDescent="0.25">
      <c r="A37" s="5">
        <v>112</v>
      </c>
      <c r="B37" s="25" t="s">
        <v>64</v>
      </c>
      <c r="C37" s="26">
        <v>3</v>
      </c>
      <c r="D37" s="25">
        <v>2018</v>
      </c>
      <c r="E37" s="25">
        <v>111</v>
      </c>
      <c r="F37" s="25" t="s">
        <v>253</v>
      </c>
      <c r="G37" s="25">
        <v>2</v>
      </c>
      <c r="H37" s="27" t="s">
        <v>264</v>
      </c>
      <c r="I37" s="29">
        <v>0.5</v>
      </c>
      <c r="J37" s="16" t="s">
        <v>301</v>
      </c>
      <c r="K37" s="6">
        <v>0</v>
      </c>
      <c r="L37" s="6" t="s">
        <v>24</v>
      </c>
      <c r="M37" s="7">
        <v>43395</v>
      </c>
      <c r="N37" s="4"/>
      <c r="O37" s="4"/>
    </row>
    <row r="38" spans="1:15" ht="50.1" customHeight="1" x14ac:dyDescent="0.25">
      <c r="A38" s="5">
        <v>113</v>
      </c>
      <c r="B38" s="25" t="s">
        <v>65</v>
      </c>
      <c r="C38" s="26">
        <v>3</v>
      </c>
      <c r="D38" s="25">
        <v>2018</v>
      </c>
      <c r="E38" s="25">
        <v>111</v>
      </c>
      <c r="F38" s="25" t="s">
        <v>253</v>
      </c>
      <c r="G38" s="25">
        <v>3</v>
      </c>
      <c r="H38" s="27" t="s">
        <v>270</v>
      </c>
      <c r="I38" s="25">
        <f>5/8</f>
        <v>0.625</v>
      </c>
      <c r="J38" s="31" t="s">
        <v>293</v>
      </c>
      <c r="K38" s="4"/>
      <c r="L38" s="4"/>
      <c r="M38" s="7">
        <v>43335</v>
      </c>
      <c r="N38" s="4"/>
      <c r="O38" s="4"/>
    </row>
    <row r="39" spans="1:15" s="2" customFormat="1" ht="50.1" customHeight="1" x14ac:dyDescent="0.25">
      <c r="A39" s="5">
        <v>114</v>
      </c>
      <c r="B39" s="25" t="s">
        <v>66</v>
      </c>
      <c r="C39" s="26">
        <v>3</v>
      </c>
      <c r="D39" s="25">
        <v>2018</v>
      </c>
      <c r="E39" s="25">
        <v>111</v>
      </c>
      <c r="F39" s="25" t="s">
        <v>254</v>
      </c>
      <c r="G39" s="25">
        <v>1</v>
      </c>
      <c r="H39" s="27" t="s">
        <v>262</v>
      </c>
      <c r="I39" s="25">
        <v>0</v>
      </c>
      <c r="J39" s="31" t="s">
        <v>280</v>
      </c>
      <c r="K39" s="4"/>
      <c r="L39" s="4"/>
      <c r="M39" s="7">
        <v>43335</v>
      </c>
      <c r="N39" s="4"/>
      <c r="O39" s="4"/>
    </row>
    <row r="40" spans="1:15" ht="50.1" customHeight="1" x14ac:dyDescent="0.25">
      <c r="A40" s="5">
        <v>115</v>
      </c>
      <c r="B40" s="25" t="s">
        <v>67</v>
      </c>
      <c r="C40" s="26">
        <v>3</v>
      </c>
      <c r="D40" s="25">
        <v>2018</v>
      </c>
      <c r="E40" s="25">
        <v>111</v>
      </c>
      <c r="F40" s="25" t="s">
        <v>255</v>
      </c>
      <c r="G40" s="25">
        <v>1</v>
      </c>
      <c r="H40" s="27" t="s">
        <v>271</v>
      </c>
      <c r="I40" s="25">
        <v>0</v>
      </c>
      <c r="J40" s="31" t="s">
        <v>292</v>
      </c>
      <c r="K40" s="4"/>
      <c r="L40" s="4"/>
      <c r="M40" s="7">
        <v>43335</v>
      </c>
      <c r="N40" s="4"/>
      <c r="O40" s="4"/>
    </row>
    <row r="41" spans="1:15" ht="50.1" customHeight="1" x14ac:dyDescent="0.25">
      <c r="A41" s="5">
        <v>116</v>
      </c>
      <c r="B41" s="25" t="s">
        <v>68</v>
      </c>
      <c r="C41" s="26">
        <v>3</v>
      </c>
      <c r="D41" s="25">
        <v>2018</v>
      </c>
      <c r="E41" s="25">
        <v>111</v>
      </c>
      <c r="F41" s="25" t="s">
        <v>255</v>
      </c>
      <c r="G41" s="25">
        <v>2</v>
      </c>
      <c r="H41" s="27" t="s">
        <v>272</v>
      </c>
      <c r="I41" s="25">
        <f>14/14</f>
        <v>1</v>
      </c>
      <c r="J41" s="31" t="s">
        <v>291</v>
      </c>
      <c r="K41" s="4"/>
      <c r="L41" s="4"/>
      <c r="M41" s="7">
        <v>43335</v>
      </c>
      <c r="N41" s="4"/>
      <c r="O41" s="4"/>
    </row>
    <row r="42" spans="1:15" ht="50.1" customHeight="1" x14ac:dyDescent="0.25">
      <c r="A42" s="5">
        <v>117</v>
      </c>
      <c r="B42" s="25" t="s">
        <v>69</v>
      </c>
      <c r="C42" s="26">
        <v>3</v>
      </c>
      <c r="D42" s="25">
        <v>2018</v>
      </c>
      <c r="E42" s="25">
        <v>111</v>
      </c>
      <c r="F42" s="25" t="s">
        <v>256</v>
      </c>
      <c r="G42" s="25">
        <v>1</v>
      </c>
      <c r="H42" s="27" t="s">
        <v>267</v>
      </c>
      <c r="I42" s="25">
        <v>0</v>
      </c>
      <c r="J42" s="31" t="s">
        <v>280</v>
      </c>
      <c r="K42" s="4"/>
      <c r="L42" s="4"/>
      <c r="M42" s="7">
        <v>43335</v>
      </c>
      <c r="N42" s="4"/>
      <c r="O42" s="4"/>
    </row>
    <row r="43" spans="1:15" ht="50.1" customHeight="1" x14ac:dyDescent="0.25">
      <c r="A43" s="5">
        <v>118</v>
      </c>
      <c r="B43" s="25" t="s">
        <v>70</v>
      </c>
      <c r="C43" s="26">
        <v>3</v>
      </c>
      <c r="D43" s="25">
        <v>2018</v>
      </c>
      <c r="E43" s="25">
        <v>111</v>
      </c>
      <c r="F43" s="25" t="s">
        <v>257</v>
      </c>
      <c r="G43" s="25">
        <v>1</v>
      </c>
      <c r="H43" s="27" t="s">
        <v>273</v>
      </c>
      <c r="I43" s="25">
        <v>1</v>
      </c>
      <c r="J43" s="28" t="s">
        <v>281</v>
      </c>
      <c r="K43" s="4"/>
      <c r="L43" s="4"/>
      <c r="M43" s="7">
        <v>43280</v>
      </c>
      <c r="N43" s="4"/>
      <c r="O43" s="4"/>
    </row>
    <row r="44" spans="1:15" ht="50.1" customHeight="1" x14ac:dyDescent="0.25">
      <c r="A44" s="5">
        <v>119</v>
      </c>
      <c r="B44" s="25" t="s">
        <v>71</v>
      </c>
      <c r="C44" s="26">
        <v>3</v>
      </c>
      <c r="D44" s="25">
        <v>2018</v>
      </c>
      <c r="E44" s="25">
        <v>111</v>
      </c>
      <c r="F44" s="25" t="s">
        <v>258</v>
      </c>
      <c r="G44" s="25">
        <v>1</v>
      </c>
      <c r="H44" s="27" t="s">
        <v>274</v>
      </c>
      <c r="I44" s="25">
        <v>0</v>
      </c>
      <c r="J44" s="31" t="s">
        <v>280</v>
      </c>
      <c r="K44" s="4"/>
      <c r="L44" s="4"/>
      <c r="M44" s="7">
        <v>43335</v>
      </c>
      <c r="N44" s="4"/>
      <c r="O44" s="4"/>
    </row>
    <row r="45" spans="1:15" ht="50.1" customHeight="1" x14ac:dyDescent="0.25">
      <c r="A45" s="5">
        <v>120</v>
      </c>
      <c r="B45" s="25" t="s">
        <v>72</v>
      </c>
      <c r="C45" s="26">
        <v>3</v>
      </c>
      <c r="D45" s="25">
        <v>2018</v>
      </c>
      <c r="E45" s="25">
        <v>111</v>
      </c>
      <c r="F45" s="25" t="s">
        <v>258</v>
      </c>
      <c r="G45" s="25">
        <v>2</v>
      </c>
      <c r="H45" s="27" t="s">
        <v>263</v>
      </c>
      <c r="I45" s="29">
        <v>1</v>
      </c>
      <c r="J45" s="16" t="s">
        <v>284</v>
      </c>
      <c r="K45" s="6">
        <v>1</v>
      </c>
      <c r="L45" s="6" t="s">
        <v>24</v>
      </c>
      <c r="M45" s="7">
        <v>43335</v>
      </c>
      <c r="N45" s="4"/>
      <c r="O45" s="4"/>
    </row>
    <row r="46" spans="1:15" ht="50.1" customHeight="1" x14ac:dyDescent="0.25">
      <c r="A46" s="5">
        <v>121</v>
      </c>
      <c r="B46" s="25" t="s">
        <v>73</v>
      </c>
      <c r="C46" s="26">
        <v>3</v>
      </c>
      <c r="D46" s="25">
        <v>2018</v>
      </c>
      <c r="E46" s="25">
        <v>111</v>
      </c>
      <c r="F46" s="25" t="s">
        <v>258</v>
      </c>
      <c r="G46" s="25">
        <v>3</v>
      </c>
      <c r="H46" s="27" t="s">
        <v>264</v>
      </c>
      <c r="I46" s="29">
        <v>0.5</v>
      </c>
      <c r="J46" s="16" t="s">
        <v>301</v>
      </c>
      <c r="K46" s="6">
        <v>0</v>
      </c>
      <c r="L46" s="6" t="s">
        <v>24</v>
      </c>
      <c r="M46" s="7">
        <v>43395</v>
      </c>
      <c r="N46" s="4"/>
      <c r="O46" s="4"/>
    </row>
    <row r="47" spans="1:15" ht="50.1" customHeight="1" x14ac:dyDescent="0.25">
      <c r="A47" s="5">
        <v>122</v>
      </c>
      <c r="B47" s="25" t="s">
        <v>74</v>
      </c>
      <c r="C47" s="26">
        <v>3</v>
      </c>
      <c r="D47" s="25">
        <v>2018</v>
      </c>
      <c r="E47" s="25">
        <v>111</v>
      </c>
      <c r="F47" s="25" t="s">
        <v>259</v>
      </c>
      <c r="G47" s="25">
        <v>1</v>
      </c>
      <c r="H47" s="27" t="s">
        <v>282</v>
      </c>
      <c r="I47" s="25">
        <v>0</v>
      </c>
      <c r="J47" s="32" t="s">
        <v>211</v>
      </c>
      <c r="K47" s="4"/>
      <c r="L47" s="4"/>
      <c r="M47" s="7">
        <v>43335</v>
      </c>
      <c r="N47" s="4"/>
      <c r="O47" s="4"/>
    </row>
    <row r="48" spans="1:15" ht="50.1" customHeight="1" x14ac:dyDescent="0.25">
      <c r="A48" s="5">
        <v>123</v>
      </c>
      <c r="B48" s="25" t="s">
        <v>75</v>
      </c>
      <c r="C48" s="26">
        <v>3</v>
      </c>
      <c r="D48" s="25">
        <v>2018</v>
      </c>
      <c r="E48" s="25">
        <v>111</v>
      </c>
      <c r="F48" s="25" t="s">
        <v>260</v>
      </c>
      <c r="G48" s="25">
        <v>1</v>
      </c>
      <c r="H48" s="27" t="s">
        <v>275</v>
      </c>
      <c r="I48" s="25">
        <f>18/20</f>
        <v>0.9</v>
      </c>
      <c r="J48" s="33" t="s">
        <v>290</v>
      </c>
      <c r="K48" s="4"/>
      <c r="L48" s="4"/>
      <c r="M48" s="7">
        <v>43335</v>
      </c>
      <c r="N48" s="4"/>
      <c r="O48" s="4"/>
    </row>
    <row r="49" spans="1:15" ht="50.1" customHeight="1" x14ac:dyDescent="0.25">
      <c r="A49" s="5">
        <v>124</v>
      </c>
      <c r="B49" s="25" t="s">
        <v>76</v>
      </c>
      <c r="C49" s="26">
        <v>3</v>
      </c>
      <c r="D49" s="25">
        <v>2018</v>
      </c>
      <c r="E49" s="25">
        <v>111</v>
      </c>
      <c r="F49" s="25" t="s">
        <v>260</v>
      </c>
      <c r="G49" s="25">
        <v>2</v>
      </c>
      <c r="H49" s="27" t="s">
        <v>276</v>
      </c>
      <c r="I49" s="25">
        <v>0</v>
      </c>
      <c r="J49" s="32" t="s">
        <v>211</v>
      </c>
      <c r="K49" s="4"/>
      <c r="L49" s="4"/>
      <c r="M49" s="7">
        <v>43335</v>
      </c>
      <c r="N49" s="4"/>
      <c r="O49" s="4"/>
    </row>
    <row r="50" spans="1:15" ht="50.1" customHeight="1" x14ac:dyDescent="0.25">
      <c r="A50" s="5">
        <v>125</v>
      </c>
      <c r="B50" s="25" t="s">
        <v>77</v>
      </c>
      <c r="C50" s="26">
        <v>3</v>
      </c>
      <c r="D50" s="25">
        <v>2018</v>
      </c>
      <c r="E50" s="25">
        <v>111</v>
      </c>
      <c r="F50" s="25" t="s">
        <v>260</v>
      </c>
      <c r="G50" s="25">
        <v>3</v>
      </c>
      <c r="H50" s="27" t="s">
        <v>277</v>
      </c>
      <c r="I50" s="25">
        <v>0</v>
      </c>
      <c r="J50" s="32" t="s">
        <v>211</v>
      </c>
      <c r="K50" s="4"/>
      <c r="L50" s="4"/>
      <c r="M50" s="7">
        <v>43335</v>
      </c>
      <c r="N50" s="4"/>
      <c r="O50" s="4"/>
    </row>
    <row r="51" spans="1:15" ht="50.1" customHeight="1" x14ac:dyDescent="0.25">
      <c r="A51" s="5">
        <v>126</v>
      </c>
      <c r="B51" s="25" t="s">
        <v>78</v>
      </c>
      <c r="C51" s="26">
        <v>3</v>
      </c>
      <c r="D51" s="25">
        <v>2018</v>
      </c>
      <c r="E51" s="25">
        <v>111</v>
      </c>
      <c r="F51" s="25" t="s">
        <v>260</v>
      </c>
      <c r="G51" s="25">
        <v>4</v>
      </c>
      <c r="H51" s="27" t="s">
        <v>263</v>
      </c>
      <c r="I51" s="29">
        <v>1</v>
      </c>
      <c r="J51" s="16" t="s">
        <v>284</v>
      </c>
      <c r="K51" s="6">
        <v>1</v>
      </c>
      <c r="L51" s="6" t="s">
        <v>24</v>
      </c>
      <c r="M51" s="7">
        <v>43335</v>
      </c>
      <c r="N51" s="4"/>
      <c r="O51" s="4"/>
    </row>
    <row r="52" spans="1:15" ht="50.1" customHeight="1" x14ac:dyDescent="0.25">
      <c r="A52" s="5">
        <v>127</v>
      </c>
      <c r="B52" s="25" t="s">
        <v>79</v>
      </c>
      <c r="C52" s="26">
        <v>3</v>
      </c>
      <c r="D52" s="25">
        <v>2018</v>
      </c>
      <c r="E52" s="25">
        <v>111</v>
      </c>
      <c r="F52" s="25" t="s">
        <v>260</v>
      </c>
      <c r="G52" s="25">
        <v>5</v>
      </c>
      <c r="H52" s="27" t="s">
        <v>264</v>
      </c>
      <c r="I52" s="29">
        <v>0.5</v>
      </c>
      <c r="J52" s="16" t="s">
        <v>301</v>
      </c>
      <c r="K52" s="6">
        <v>0</v>
      </c>
      <c r="L52" s="6" t="s">
        <v>24</v>
      </c>
      <c r="M52" s="7">
        <v>43395</v>
      </c>
      <c r="N52" s="4"/>
      <c r="O52" s="4"/>
    </row>
    <row r="53" spans="1:15" ht="50.1" customHeight="1" x14ac:dyDescent="0.25">
      <c r="A53" s="5">
        <v>1</v>
      </c>
      <c r="B53" s="25" t="s">
        <v>23</v>
      </c>
      <c r="C53" s="22">
        <v>3</v>
      </c>
      <c r="D53" s="29" t="s">
        <v>37</v>
      </c>
      <c r="E53" s="30">
        <v>171</v>
      </c>
      <c r="F53" s="30" t="s">
        <v>123</v>
      </c>
      <c r="G53" s="30">
        <v>1</v>
      </c>
      <c r="H53" s="10" t="s">
        <v>153</v>
      </c>
      <c r="I53" s="29">
        <v>1</v>
      </c>
      <c r="J53" s="11" t="s">
        <v>229</v>
      </c>
      <c r="K53" s="6">
        <v>100</v>
      </c>
      <c r="L53" s="6" t="s">
        <v>24</v>
      </c>
      <c r="M53" s="7">
        <v>43187</v>
      </c>
      <c r="N53" s="6"/>
      <c r="O53" s="7" t="s">
        <v>24</v>
      </c>
    </row>
    <row r="54" spans="1:15" ht="50.1" customHeight="1" x14ac:dyDescent="0.25">
      <c r="A54" s="5">
        <v>2</v>
      </c>
      <c r="B54" s="25" t="s">
        <v>39</v>
      </c>
      <c r="C54" s="22">
        <v>3</v>
      </c>
      <c r="D54" s="29" t="s">
        <v>37</v>
      </c>
      <c r="E54" s="30">
        <v>171</v>
      </c>
      <c r="F54" s="30" t="s">
        <v>123</v>
      </c>
      <c r="G54" s="30">
        <v>2</v>
      </c>
      <c r="H54" s="10" t="s">
        <v>153</v>
      </c>
      <c r="I54" s="29">
        <v>1</v>
      </c>
      <c r="J54" s="10" t="s">
        <v>203</v>
      </c>
      <c r="K54" s="6">
        <v>100</v>
      </c>
      <c r="L54" s="6" t="s">
        <v>24</v>
      </c>
      <c r="M54" s="7">
        <v>43098</v>
      </c>
      <c r="N54" s="6"/>
      <c r="O54" s="7" t="s">
        <v>24</v>
      </c>
    </row>
    <row r="55" spans="1:15" ht="50.1" customHeight="1" x14ac:dyDescent="0.25">
      <c r="A55" s="5">
        <v>3</v>
      </c>
      <c r="B55" s="25" t="s">
        <v>40</v>
      </c>
      <c r="C55" s="22">
        <v>3</v>
      </c>
      <c r="D55" s="29" t="s">
        <v>37</v>
      </c>
      <c r="E55" s="30">
        <v>171</v>
      </c>
      <c r="F55" s="30" t="s">
        <v>123</v>
      </c>
      <c r="G55" s="30">
        <v>3</v>
      </c>
      <c r="H55" s="10" t="s">
        <v>154</v>
      </c>
      <c r="I55" s="29">
        <v>1</v>
      </c>
      <c r="J55" s="38" t="s">
        <v>204</v>
      </c>
      <c r="K55" s="6">
        <v>100</v>
      </c>
      <c r="L55" s="6" t="s">
        <v>24</v>
      </c>
      <c r="M55" s="7">
        <v>43098</v>
      </c>
      <c r="N55" s="6"/>
      <c r="O55" s="7" t="s">
        <v>24</v>
      </c>
    </row>
    <row r="56" spans="1:15" ht="50.1" customHeight="1" x14ac:dyDescent="0.25">
      <c r="A56" s="5">
        <v>4</v>
      </c>
      <c r="B56" s="25" t="s">
        <v>41</v>
      </c>
      <c r="C56" s="22">
        <v>3</v>
      </c>
      <c r="D56" s="29" t="s">
        <v>37</v>
      </c>
      <c r="E56" s="30">
        <v>171</v>
      </c>
      <c r="F56" s="30" t="s">
        <v>123</v>
      </c>
      <c r="G56" s="30">
        <v>4</v>
      </c>
      <c r="H56" s="10" t="s">
        <v>155</v>
      </c>
      <c r="I56" s="29">
        <v>1</v>
      </c>
      <c r="J56" s="10" t="s">
        <v>205</v>
      </c>
      <c r="K56" s="6">
        <v>100</v>
      </c>
      <c r="L56" s="6" t="s">
        <v>24</v>
      </c>
      <c r="M56" s="7">
        <v>43098</v>
      </c>
      <c r="N56" s="6"/>
      <c r="O56" s="7" t="s">
        <v>24</v>
      </c>
    </row>
    <row r="57" spans="1:15" ht="50.1" customHeight="1" x14ac:dyDescent="0.25">
      <c r="A57" s="5">
        <v>5</v>
      </c>
      <c r="B57" s="25" t="s">
        <v>42</v>
      </c>
      <c r="C57" s="22">
        <v>3</v>
      </c>
      <c r="D57" s="29" t="s">
        <v>37</v>
      </c>
      <c r="E57" s="30">
        <v>171</v>
      </c>
      <c r="F57" s="30" t="s">
        <v>123</v>
      </c>
      <c r="G57" s="30">
        <v>5</v>
      </c>
      <c r="H57" s="10" t="s">
        <v>156</v>
      </c>
      <c r="I57" s="29">
        <v>1</v>
      </c>
      <c r="J57" s="8" t="s">
        <v>221</v>
      </c>
      <c r="K57" s="6">
        <v>100</v>
      </c>
      <c r="L57" s="6" t="s">
        <v>24</v>
      </c>
      <c r="M57" s="7">
        <v>43187</v>
      </c>
      <c r="N57" s="6"/>
      <c r="O57" s="7" t="s">
        <v>24</v>
      </c>
    </row>
    <row r="58" spans="1:15" ht="50.1" customHeight="1" x14ac:dyDescent="0.25">
      <c r="A58" s="5">
        <v>6</v>
      </c>
      <c r="B58" s="25" t="s">
        <v>43</v>
      </c>
      <c r="C58" s="22">
        <v>3</v>
      </c>
      <c r="D58" s="29" t="s">
        <v>37</v>
      </c>
      <c r="E58" s="30">
        <v>171</v>
      </c>
      <c r="F58" s="30" t="s">
        <v>124</v>
      </c>
      <c r="G58" s="30">
        <v>1</v>
      </c>
      <c r="H58" s="10" t="s">
        <v>157</v>
      </c>
      <c r="I58" s="29">
        <v>1</v>
      </c>
      <c r="J58" s="10" t="s">
        <v>206</v>
      </c>
      <c r="K58" s="6">
        <v>100</v>
      </c>
      <c r="L58" s="6" t="s">
        <v>24</v>
      </c>
      <c r="M58" s="7">
        <v>43187</v>
      </c>
      <c r="N58" s="6"/>
      <c r="O58" s="7" t="s">
        <v>24</v>
      </c>
    </row>
    <row r="59" spans="1:15" ht="50.1" customHeight="1" x14ac:dyDescent="0.25">
      <c r="A59" s="5">
        <v>7</v>
      </c>
      <c r="B59" s="25" t="s">
        <v>44</v>
      </c>
      <c r="C59" s="22">
        <v>3</v>
      </c>
      <c r="D59" s="29" t="s">
        <v>37</v>
      </c>
      <c r="E59" s="30">
        <v>171</v>
      </c>
      <c r="F59" s="30" t="s">
        <v>125</v>
      </c>
      <c r="G59" s="30">
        <v>1</v>
      </c>
      <c r="H59" s="10" t="s">
        <v>156</v>
      </c>
      <c r="I59" s="29">
        <v>1</v>
      </c>
      <c r="J59" s="8" t="s">
        <v>221</v>
      </c>
      <c r="K59" s="6">
        <v>100</v>
      </c>
      <c r="L59" s="6" t="s">
        <v>24</v>
      </c>
      <c r="M59" s="7">
        <v>43187</v>
      </c>
      <c r="N59" s="6"/>
      <c r="O59" s="7" t="s">
        <v>24</v>
      </c>
    </row>
    <row r="60" spans="1:15" ht="50.1" customHeight="1" x14ac:dyDescent="0.25">
      <c r="A60" s="5">
        <v>8</v>
      </c>
      <c r="B60" s="25" t="s">
        <v>45</v>
      </c>
      <c r="C60" s="22">
        <v>3</v>
      </c>
      <c r="D60" s="29" t="s">
        <v>37</v>
      </c>
      <c r="E60" s="30">
        <v>171</v>
      </c>
      <c r="F60" s="30" t="s">
        <v>126</v>
      </c>
      <c r="G60" s="30">
        <v>1</v>
      </c>
      <c r="H60" s="10" t="s">
        <v>156</v>
      </c>
      <c r="I60" s="29">
        <v>1</v>
      </c>
      <c r="J60" s="37" t="s">
        <v>221</v>
      </c>
      <c r="K60" s="6">
        <v>100</v>
      </c>
      <c r="L60" s="6" t="s">
        <v>24</v>
      </c>
      <c r="M60" s="7">
        <v>43187</v>
      </c>
      <c r="N60" s="6"/>
      <c r="O60" s="7" t="s">
        <v>24</v>
      </c>
    </row>
    <row r="61" spans="1:15" ht="50.1" customHeight="1" x14ac:dyDescent="0.25">
      <c r="A61" s="5">
        <v>9</v>
      </c>
      <c r="B61" s="25" t="s">
        <v>46</v>
      </c>
      <c r="C61" s="22">
        <v>3</v>
      </c>
      <c r="D61" s="29" t="s">
        <v>37</v>
      </c>
      <c r="E61" s="30">
        <v>171</v>
      </c>
      <c r="F61" s="30" t="s">
        <v>127</v>
      </c>
      <c r="G61" s="30">
        <v>1</v>
      </c>
      <c r="H61" s="10" t="s">
        <v>158</v>
      </c>
      <c r="I61" s="29">
        <v>1</v>
      </c>
      <c r="J61" s="10" t="s">
        <v>227</v>
      </c>
      <c r="K61" s="6">
        <v>100</v>
      </c>
      <c r="L61" s="6" t="s">
        <v>24</v>
      </c>
      <c r="M61" s="7">
        <v>43187</v>
      </c>
      <c r="N61" s="6"/>
      <c r="O61" s="7" t="s">
        <v>24</v>
      </c>
    </row>
    <row r="62" spans="1:15" ht="50.1" customHeight="1" x14ac:dyDescent="0.25">
      <c r="A62" s="5">
        <v>10</v>
      </c>
      <c r="B62" s="25" t="s">
        <v>47</v>
      </c>
      <c r="C62" s="22">
        <v>3</v>
      </c>
      <c r="D62" s="29" t="s">
        <v>37</v>
      </c>
      <c r="E62" s="30">
        <v>191</v>
      </c>
      <c r="F62" s="30" t="s">
        <v>123</v>
      </c>
      <c r="G62" s="30">
        <v>1</v>
      </c>
      <c r="H62" s="10" t="s">
        <v>153</v>
      </c>
      <c r="I62" s="29">
        <v>1</v>
      </c>
      <c r="J62" s="10" t="s">
        <v>207</v>
      </c>
      <c r="K62" s="6">
        <v>100</v>
      </c>
      <c r="L62" s="6" t="s">
        <v>24</v>
      </c>
      <c r="M62" s="7">
        <v>43098</v>
      </c>
      <c r="N62" s="6"/>
      <c r="O62" s="7" t="s">
        <v>24</v>
      </c>
    </row>
    <row r="63" spans="1:15" ht="50.1" customHeight="1" x14ac:dyDescent="0.25">
      <c r="A63" s="5">
        <v>11</v>
      </c>
      <c r="B63" s="25" t="s">
        <v>48</v>
      </c>
      <c r="C63" s="22">
        <v>3</v>
      </c>
      <c r="D63" s="29" t="s">
        <v>37</v>
      </c>
      <c r="E63" s="30">
        <v>191</v>
      </c>
      <c r="F63" s="30" t="s">
        <v>123</v>
      </c>
      <c r="G63" s="30">
        <v>2</v>
      </c>
      <c r="H63" s="10" t="s">
        <v>159</v>
      </c>
      <c r="I63" s="29">
        <v>1</v>
      </c>
      <c r="J63" s="9" t="s">
        <v>236</v>
      </c>
      <c r="K63" s="6">
        <v>100</v>
      </c>
      <c r="L63" s="6" t="s">
        <v>24</v>
      </c>
      <c r="M63" s="7">
        <v>43098</v>
      </c>
      <c r="N63" s="6"/>
      <c r="O63" s="7" t="s">
        <v>24</v>
      </c>
    </row>
    <row r="64" spans="1:15" ht="50.1" customHeight="1" x14ac:dyDescent="0.25">
      <c r="A64" s="5">
        <v>12</v>
      </c>
      <c r="B64" s="25" t="s">
        <v>49</v>
      </c>
      <c r="C64" s="22">
        <v>3</v>
      </c>
      <c r="D64" s="29" t="s">
        <v>37</v>
      </c>
      <c r="E64" s="30">
        <v>191</v>
      </c>
      <c r="F64" s="30" t="s">
        <v>123</v>
      </c>
      <c r="G64" s="30">
        <v>3</v>
      </c>
      <c r="H64" s="10" t="s">
        <v>156</v>
      </c>
      <c r="I64" s="29">
        <v>1</v>
      </c>
      <c r="J64" s="8" t="s">
        <v>221</v>
      </c>
      <c r="K64" s="6">
        <v>100</v>
      </c>
      <c r="L64" s="6" t="s">
        <v>24</v>
      </c>
      <c r="M64" s="7">
        <v>43187</v>
      </c>
      <c r="N64" s="6"/>
      <c r="O64" s="7" t="s">
        <v>24</v>
      </c>
    </row>
    <row r="65" spans="1:15" ht="50.1" customHeight="1" x14ac:dyDescent="0.25">
      <c r="A65" s="5">
        <v>13</v>
      </c>
      <c r="B65" s="25" t="s">
        <v>50</v>
      </c>
      <c r="C65" s="22">
        <v>3</v>
      </c>
      <c r="D65" s="29" t="s">
        <v>37</v>
      </c>
      <c r="E65" s="30">
        <v>191</v>
      </c>
      <c r="F65" s="30" t="s">
        <v>128</v>
      </c>
      <c r="G65" s="30">
        <v>1</v>
      </c>
      <c r="H65" s="10" t="s">
        <v>160</v>
      </c>
      <c r="I65" s="29">
        <v>1</v>
      </c>
      <c r="J65" s="37" t="s">
        <v>228</v>
      </c>
      <c r="K65" s="6">
        <v>100</v>
      </c>
      <c r="L65" s="6" t="s">
        <v>24</v>
      </c>
      <c r="M65" s="7">
        <v>43187</v>
      </c>
      <c r="N65" s="6"/>
      <c r="O65" s="7" t="s">
        <v>24</v>
      </c>
    </row>
    <row r="66" spans="1:15" ht="50.1" customHeight="1" x14ac:dyDescent="0.25">
      <c r="A66" s="5">
        <v>14</v>
      </c>
      <c r="B66" s="25" t="s">
        <v>51</v>
      </c>
      <c r="C66" s="22">
        <v>3</v>
      </c>
      <c r="D66" s="29" t="s">
        <v>37</v>
      </c>
      <c r="E66" s="30">
        <v>191</v>
      </c>
      <c r="F66" s="30" t="s">
        <v>129</v>
      </c>
      <c r="G66" s="30">
        <v>1</v>
      </c>
      <c r="H66" s="10" t="s">
        <v>160</v>
      </c>
      <c r="I66" s="29">
        <v>1</v>
      </c>
      <c r="J66" s="8" t="s">
        <v>228</v>
      </c>
      <c r="K66" s="6">
        <v>100</v>
      </c>
      <c r="L66" s="6" t="s">
        <v>24</v>
      </c>
      <c r="M66" s="7">
        <v>43187</v>
      </c>
      <c r="N66" s="6"/>
      <c r="O66" s="7" t="s">
        <v>24</v>
      </c>
    </row>
    <row r="67" spans="1:15" ht="50.1" customHeight="1" x14ac:dyDescent="0.25">
      <c r="A67" s="5">
        <v>15</v>
      </c>
      <c r="B67" s="25" t="s">
        <v>52</v>
      </c>
      <c r="C67" s="22">
        <v>3</v>
      </c>
      <c r="D67" s="29" t="s">
        <v>37</v>
      </c>
      <c r="E67" s="30">
        <v>191</v>
      </c>
      <c r="F67" s="30" t="s">
        <v>124</v>
      </c>
      <c r="G67" s="30">
        <v>1</v>
      </c>
      <c r="H67" s="10" t="s">
        <v>161</v>
      </c>
      <c r="I67" s="29">
        <v>1</v>
      </c>
      <c r="J67" s="10" t="s">
        <v>208</v>
      </c>
      <c r="K67" s="6">
        <v>100</v>
      </c>
      <c r="L67" s="6" t="s">
        <v>24</v>
      </c>
      <c r="M67" s="7">
        <v>43098</v>
      </c>
      <c r="N67" s="6"/>
      <c r="O67" s="7" t="s">
        <v>24</v>
      </c>
    </row>
    <row r="68" spans="1:15" ht="50.1" customHeight="1" x14ac:dyDescent="0.25">
      <c r="A68" s="5">
        <v>16</v>
      </c>
      <c r="B68" s="25" t="s">
        <v>53</v>
      </c>
      <c r="C68" s="22">
        <v>3</v>
      </c>
      <c r="D68" s="29" t="s">
        <v>37</v>
      </c>
      <c r="E68" s="30">
        <v>191</v>
      </c>
      <c r="F68" s="30" t="s">
        <v>124</v>
      </c>
      <c r="G68" s="30">
        <v>2</v>
      </c>
      <c r="H68" s="10" t="s">
        <v>156</v>
      </c>
      <c r="I68" s="29">
        <v>1</v>
      </c>
      <c r="J68" s="8" t="s">
        <v>221</v>
      </c>
      <c r="K68" s="6">
        <v>100</v>
      </c>
      <c r="L68" s="6" t="s">
        <v>24</v>
      </c>
      <c r="M68" s="7">
        <v>43187</v>
      </c>
      <c r="N68" s="6"/>
      <c r="O68" s="7" t="s">
        <v>24</v>
      </c>
    </row>
    <row r="69" spans="1:15" s="2" customFormat="1" ht="50.1" customHeight="1" x14ac:dyDescent="0.25">
      <c r="A69" s="5">
        <v>17</v>
      </c>
      <c r="B69" s="25" t="s">
        <v>54</v>
      </c>
      <c r="C69" s="22">
        <v>3</v>
      </c>
      <c r="D69" s="29" t="s">
        <v>37</v>
      </c>
      <c r="E69" s="30">
        <v>191</v>
      </c>
      <c r="F69" s="30" t="s">
        <v>124</v>
      </c>
      <c r="G69" s="30">
        <v>3</v>
      </c>
      <c r="H69" s="10" t="s">
        <v>162</v>
      </c>
      <c r="I69" s="29">
        <v>1</v>
      </c>
      <c r="J69" s="10" t="s">
        <v>237</v>
      </c>
      <c r="K69" s="6">
        <v>100</v>
      </c>
      <c r="L69" s="6" t="s">
        <v>24</v>
      </c>
      <c r="M69" s="7">
        <v>43098</v>
      </c>
      <c r="N69" s="6"/>
      <c r="O69" s="7" t="s">
        <v>24</v>
      </c>
    </row>
    <row r="70" spans="1:15" ht="50.1" customHeight="1" x14ac:dyDescent="0.25">
      <c r="A70" s="5">
        <v>18</v>
      </c>
      <c r="B70" s="25" t="s">
        <v>55</v>
      </c>
      <c r="C70" s="22">
        <v>3</v>
      </c>
      <c r="D70" s="29" t="s">
        <v>37</v>
      </c>
      <c r="E70" s="30">
        <v>191</v>
      </c>
      <c r="F70" s="30" t="s">
        <v>124</v>
      </c>
      <c r="G70" s="30">
        <v>4</v>
      </c>
      <c r="H70" s="10" t="s">
        <v>163</v>
      </c>
      <c r="I70" s="29">
        <v>1</v>
      </c>
      <c r="J70" s="10" t="s">
        <v>209</v>
      </c>
      <c r="K70" s="6">
        <v>100</v>
      </c>
      <c r="L70" s="6" t="s">
        <v>24</v>
      </c>
      <c r="M70" s="7">
        <v>43187</v>
      </c>
      <c r="N70" s="6"/>
      <c r="O70" s="7" t="s">
        <v>24</v>
      </c>
    </row>
    <row r="71" spans="1:15" ht="50.1" customHeight="1" x14ac:dyDescent="0.25">
      <c r="A71" s="5">
        <v>19</v>
      </c>
      <c r="B71" s="25" t="s">
        <v>56</v>
      </c>
      <c r="C71" s="22">
        <v>3</v>
      </c>
      <c r="D71" s="29" t="s">
        <v>37</v>
      </c>
      <c r="E71" s="30">
        <v>191</v>
      </c>
      <c r="F71" s="30" t="s">
        <v>125</v>
      </c>
      <c r="G71" s="30">
        <v>1</v>
      </c>
      <c r="H71" s="10" t="s">
        <v>153</v>
      </c>
      <c r="I71" s="29">
        <v>1</v>
      </c>
      <c r="J71" s="10" t="s">
        <v>210</v>
      </c>
      <c r="K71" s="6">
        <v>100</v>
      </c>
      <c r="L71" s="6" t="s">
        <v>24</v>
      </c>
      <c r="M71" s="7">
        <v>43098</v>
      </c>
      <c r="N71" s="6"/>
      <c r="O71" s="7" t="s">
        <v>24</v>
      </c>
    </row>
    <row r="72" spans="1:15" ht="50.1" customHeight="1" x14ac:dyDescent="0.25">
      <c r="A72" s="5">
        <v>20</v>
      </c>
      <c r="B72" s="25" t="s">
        <v>57</v>
      </c>
      <c r="C72" s="22">
        <v>3</v>
      </c>
      <c r="D72" s="29" t="s">
        <v>37</v>
      </c>
      <c r="E72" s="30">
        <v>191</v>
      </c>
      <c r="F72" s="30" t="s">
        <v>126</v>
      </c>
      <c r="G72" s="30">
        <v>1</v>
      </c>
      <c r="H72" s="10" t="s">
        <v>164</v>
      </c>
      <c r="I72" s="29">
        <v>1</v>
      </c>
      <c r="J72" s="10" t="s">
        <v>237</v>
      </c>
      <c r="K72" s="6">
        <v>100</v>
      </c>
      <c r="L72" s="6" t="s">
        <v>24</v>
      </c>
      <c r="M72" s="7">
        <v>43098</v>
      </c>
      <c r="N72" s="6"/>
      <c r="O72" s="7" t="s">
        <v>24</v>
      </c>
    </row>
    <row r="73" spans="1:15" ht="50.1" customHeight="1" x14ac:dyDescent="0.25">
      <c r="A73" s="5">
        <v>21</v>
      </c>
      <c r="B73" s="25" t="s">
        <v>58</v>
      </c>
      <c r="C73" s="22">
        <v>3</v>
      </c>
      <c r="D73" s="29" t="s">
        <v>37</v>
      </c>
      <c r="E73" s="30">
        <v>191</v>
      </c>
      <c r="F73" s="30" t="s">
        <v>126</v>
      </c>
      <c r="G73" s="30">
        <v>2</v>
      </c>
      <c r="H73" s="10" t="s">
        <v>163</v>
      </c>
      <c r="I73" s="29">
        <v>1</v>
      </c>
      <c r="J73" s="10" t="s">
        <v>209</v>
      </c>
      <c r="K73" s="6">
        <v>100</v>
      </c>
      <c r="L73" s="6" t="s">
        <v>24</v>
      </c>
      <c r="M73" s="7">
        <v>43187</v>
      </c>
      <c r="N73" s="6"/>
      <c r="O73" s="7" t="s">
        <v>24</v>
      </c>
    </row>
    <row r="74" spans="1:15" ht="50.1" customHeight="1" x14ac:dyDescent="0.25">
      <c r="A74" s="5">
        <v>22</v>
      </c>
      <c r="B74" s="25" t="s">
        <v>59</v>
      </c>
      <c r="C74" s="22">
        <v>3</v>
      </c>
      <c r="D74" s="29" t="s">
        <v>37</v>
      </c>
      <c r="E74" s="30">
        <v>191</v>
      </c>
      <c r="F74" s="30" t="s">
        <v>130</v>
      </c>
      <c r="G74" s="30">
        <v>1</v>
      </c>
      <c r="H74" s="10" t="s">
        <v>160</v>
      </c>
      <c r="I74" s="29">
        <v>1</v>
      </c>
      <c r="J74" s="8" t="s">
        <v>228</v>
      </c>
      <c r="K74" s="6">
        <v>100</v>
      </c>
      <c r="L74" s="6" t="s">
        <v>24</v>
      </c>
      <c r="M74" s="7">
        <v>43187</v>
      </c>
      <c r="N74" s="6"/>
      <c r="O74" s="7" t="s">
        <v>24</v>
      </c>
    </row>
    <row r="75" spans="1:15" ht="50.1" customHeight="1" x14ac:dyDescent="0.25">
      <c r="A75" s="5">
        <v>23</v>
      </c>
      <c r="B75" s="25" t="s">
        <v>60</v>
      </c>
      <c r="C75" s="22">
        <v>3</v>
      </c>
      <c r="D75" s="29" t="s">
        <v>38</v>
      </c>
      <c r="E75" s="30">
        <v>115</v>
      </c>
      <c r="F75" s="30" t="s">
        <v>131</v>
      </c>
      <c r="G75" s="30">
        <v>1</v>
      </c>
      <c r="H75" s="10" t="s">
        <v>165</v>
      </c>
      <c r="I75" s="29">
        <v>1</v>
      </c>
      <c r="J75" s="8" t="s">
        <v>223</v>
      </c>
      <c r="K75" s="6">
        <v>100</v>
      </c>
      <c r="L75" s="6" t="s">
        <v>24</v>
      </c>
      <c r="M75" s="7">
        <v>43185</v>
      </c>
      <c r="N75" s="6"/>
      <c r="O75" s="7" t="s">
        <v>24</v>
      </c>
    </row>
    <row r="76" spans="1:15" ht="50.1" customHeight="1" x14ac:dyDescent="0.25">
      <c r="A76" s="5">
        <v>24</v>
      </c>
      <c r="B76" s="25" t="s">
        <v>61</v>
      </c>
      <c r="C76" s="22">
        <v>3</v>
      </c>
      <c r="D76" s="29" t="s">
        <v>38</v>
      </c>
      <c r="E76" s="30">
        <v>115</v>
      </c>
      <c r="F76" s="30" t="s">
        <v>131</v>
      </c>
      <c r="G76" s="30">
        <v>2</v>
      </c>
      <c r="H76" s="10" t="s">
        <v>166</v>
      </c>
      <c r="I76" s="29">
        <v>1</v>
      </c>
      <c r="J76" s="8" t="s">
        <v>216</v>
      </c>
      <c r="K76" s="6">
        <v>100</v>
      </c>
      <c r="L76" s="6" t="s">
        <v>24</v>
      </c>
      <c r="M76" s="7">
        <v>43185</v>
      </c>
      <c r="N76" s="6"/>
      <c r="O76" s="7" t="s">
        <v>24</v>
      </c>
    </row>
    <row r="77" spans="1:15" ht="50.1" customHeight="1" x14ac:dyDescent="0.25">
      <c r="A77" s="5">
        <v>25</v>
      </c>
      <c r="B77" s="25" t="s">
        <v>62</v>
      </c>
      <c r="C77" s="22">
        <v>3</v>
      </c>
      <c r="D77" s="29" t="s">
        <v>38</v>
      </c>
      <c r="E77" s="30">
        <v>115</v>
      </c>
      <c r="F77" s="30" t="s">
        <v>132</v>
      </c>
      <c r="G77" s="30">
        <v>1</v>
      </c>
      <c r="H77" s="10" t="s">
        <v>167</v>
      </c>
      <c r="I77" s="29">
        <v>1</v>
      </c>
      <c r="J77" s="9" t="s">
        <v>217</v>
      </c>
      <c r="K77" s="6">
        <v>100</v>
      </c>
      <c r="L77" s="6" t="s">
        <v>24</v>
      </c>
      <c r="M77" s="7">
        <v>43185</v>
      </c>
      <c r="N77" s="6"/>
      <c r="O77" s="7" t="s">
        <v>24</v>
      </c>
    </row>
    <row r="78" spans="1:15" ht="50.1" customHeight="1" x14ac:dyDescent="0.25">
      <c r="A78" s="5">
        <v>26</v>
      </c>
      <c r="B78" s="25" t="s">
        <v>63</v>
      </c>
      <c r="C78" s="22">
        <v>3</v>
      </c>
      <c r="D78" s="29" t="s">
        <v>38</v>
      </c>
      <c r="E78" s="30">
        <v>115</v>
      </c>
      <c r="F78" s="30" t="s">
        <v>133</v>
      </c>
      <c r="G78" s="30">
        <v>1</v>
      </c>
      <c r="H78" s="10" t="s">
        <v>168</v>
      </c>
      <c r="I78" s="29">
        <v>1</v>
      </c>
      <c r="J78" s="9" t="s">
        <v>217</v>
      </c>
      <c r="K78" s="6">
        <v>100</v>
      </c>
      <c r="L78" s="6" t="s">
        <v>24</v>
      </c>
      <c r="M78" s="7">
        <v>43185</v>
      </c>
      <c r="N78" s="6"/>
      <c r="O78" s="7" t="s">
        <v>24</v>
      </c>
    </row>
    <row r="79" spans="1:15" ht="50.1" customHeight="1" x14ac:dyDescent="0.25">
      <c r="A79" s="5">
        <v>27</v>
      </c>
      <c r="B79" s="25" t="s">
        <v>64</v>
      </c>
      <c r="C79" s="22">
        <v>3</v>
      </c>
      <c r="D79" s="29" t="s">
        <v>38</v>
      </c>
      <c r="E79" s="30">
        <v>115</v>
      </c>
      <c r="F79" s="30" t="s">
        <v>133</v>
      </c>
      <c r="G79" s="30">
        <v>2</v>
      </c>
      <c r="H79" s="10" t="s">
        <v>169</v>
      </c>
      <c r="I79" s="29">
        <v>1</v>
      </c>
      <c r="J79" s="9" t="s">
        <v>236</v>
      </c>
      <c r="K79" s="6">
        <v>100</v>
      </c>
      <c r="L79" s="6" t="s">
        <v>24</v>
      </c>
      <c r="M79" s="7">
        <v>43185</v>
      </c>
      <c r="N79" s="6"/>
      <c r="O79" s="7" t="s">
        <v>24</v>
      </c>
    </row>
    <row r="80" spans="1:15" ht="50.1" customHeight="1" x14ac:dyDescent="0.25">
      <c r="A80" s="5">
        <v>28</v>
      </c>
      <c r="B80" s="25" t="s">
        <v>65</v>
      </c>
      <c r="C80" s="22">
        <v>3</v>
      </c>
      <c r="D80" s="29" t="s">
        <v>38</v>
      </c>
      <c r="E80" s="30">
        <v>115</v>
      </c>
      <c r="F80" s="30" t="s">
        <v>133</v>
      </c>
      <c r="G80" s="30">
        <v>3</v>
      </c>
      <c r="H80" s="10" t="s">
        <v>170</v>
      </c>
      <c r="I80" s="29">
        <v>1</v>
      </c>
      <c r="J80" s="9" t="s">
        <v>218</v>
      </c>
      <c r="K80" s="6">
        <v>100</v>
      </c>
      <c r="L80" s="6" t="s">
        <v>24</v>
      </c>
      <c r="M80" s="7">
        <v>43185</v>
      </c>
      <c r="N80" s="6"/>
      <c r="O80" s="7" t="s">
        <v>24</v>
      </c>
    </row>
    <row r="81" spans="1:15" ht="50.1" customHeight="1" x14ac:dyDescent="0.25">
      <c r="A81" s="5">
        <v>29</v>
      </c>
      <c r="B81" s="25" t="s">
        <v>66</v>
      </c>
      <c r="C81" s="22">
        <v>3</v>
      </c>
      <c r="D81" s="29" t="s">
        <v>38</v>
      </c>
      <c r="E81" s="30">
        <v>115</v>
      </c>
      <c r="F81" s="30" t="s">
        <v>133</v>
      </c>
      <c r="G81" s="30">
        <v>4</v>
      </c>
      <c r="H81" s="10" t="s">
        <v>171</v>
      </c>
      <c r="I81" s="29">
        <v>1</v>
      </c>
      <c r="J81" s="10" t="s">
        <v>219</v>
      </c>
      <c r="K81" s="6">
        <v>100</v>
      </c>
      <c r="L81" s="6" t="s">
        <v>24</v>
      </c>
      <c r="M81" s="7">
        <v>43185</v>
      </c>
      <c r="N81" s="6"/>
      <c r="O81" s="7" t="s">
        <v>24</v>
      </c>
    </row>
    <row r="82" spans="1:15" ht="50.1" customHeight="1" x14ac:dyDescent="0.25">
      <c r="A82" s="5">
        <v>30</v>
      </c>
      <c r="B82" s="25" t="s">
        <v>67</v>
      </c>
      <c r="C82" s="22">
        <v>3</v>
      </c>
      <c r="D82" s="29" t="s">
        <v>38</v>
      </c>
      <c r="E82" s="30">
        <v>115</v>
      </c>
      <c r="F82" s="30" t="s">
        <v>134</v>
      </c>
      <c r="G82" s="30">
        <v>1</v>
      </c>
      <c r="H82" s="16" t="s">
        <v>172</v>
      </c>
      <c r="I82" s="29">
        <v>1</v>
      </c>
      <c r="J82" s="9" t="s">
        <v>220</v>
      </c>
      <c r="K82" s="6">
        <v>100</v>
      </c>
      <c r="L82" s="6" t="s">
        <v>24</v>
      </c>
      <c r="M82" s="7">
        <v>43185</v>
      </c>
      <c r="N82" s="6"/>
      <c r="O82" s="7" t="s">
        <v>24</v>
      </c>
    </row>
    <row r="83" spans="1:15" ht="50.1" customHeight="1" x14ac:dyDescent="0.25">
      <c r="A83" s="5">
        <v>31</v>
      </c>
      <c r="B83" s="25" t="s">
        <v>68</v>
      </c>
      <c r="C83" s="22">
        <v>3</v>
      </c>
      <c r="D83" s="29" t="s">
        <v>38</v>
      </c>
      <c r="E83" s="30">
        <v>115</v>
      </c>
      <c r="F83" s="30" t="s">
        <v>134</v>
      </c>
      <c r="G83" s="30">
        <v>2</v>
      </c>
      <c r="H83" s="10" t="s">
        <v>173</v>
      </c>
      <c r="I83" s="29">
        <v>1</v>
      </c>
      <c r="J83" s="8" t="s">
        <v>221</v>
      </c>
      <c r="K83" s="6">
        <v>100</v>
      </c>
      <c r="L83" s="6" t="s">
        <v>24</v>
      </c>
      <c r="M83" s="7">
        <v>43185</v>
      </c>
      <c r="N83" s="6"/>
      <c r="O83" s="7" t="s">
        <v>24</v>
      </c>
    </row>
    <row r="84" spans="1:15" ht="50.1" customHeight="1" x14ac:dyDescent="0.25">
      <c r="A84" s="5">
        <v>32</v>
      </c>
      <c r="B84" s="25" t="s">
        <v>69</v>
      </c>
      <c r="C84" s="22">
        <v>3</v>
      </c>
      <c r="D84" s="29" t="s">
        <v>38</v>
      </c>
      <c r="E84" s="30">
        <v>115</v>
      </c>
      <c r="F84" s="30" t="s">
        <v>135</v>
      </c>
      <c r="G84" s="30">
        <v>1</v>
      </c>
      <c r="H84" s="10" t="s">
        <v>174</v>
      </c>
      <c r="I84" s="29">
        <v>1</v>
      </c>
      <c r="J84" s="9" t="s">
        <v>222</v>
      </c>
      <c r="K84" s="6">
        <v>100</v>
      </c>
      <c r="L84" s="6" t="s">
        <v>24</v>
      </c>
      <c r="M84" s="7">
        <v>43185</v>
      </c>
      <c r="N84" s="6"/>
      <c r="O84" s="7" t="s">
        <v>24</v>
      </c>
    </row>
    <row r="85" spans="1:15" ht="50.1" customHeight="1" x14ac:dyDescent="0.25">
      <c r="A85" s="5">
        <v>33</v>
      </c>
      <c r="B85" s="25" t="s">
        <v>70</v>
      </c>
      <c r="C85" s="22">
        <v>3</v>
      </c>
      <c r="D85" s="29" t="s">
        <v>38</v>
      </c>
      <c r="E85" s="30">
        <v>115</v>
      </c>
      <c r="F85" s="30" t="s">
        <v>136</v>
      </c>
      <c r="G85" s="30">
        <v>1</v>
      </c>
      <c r="H85" s="10" t="s">
        <v>165</v>
      </c>
      <c r="I85" s="29">
        <v>1</v>
      </c>
      <c r="J85" s="8" t="s">
        <v>223</v>
      </c>
      <c r="K85" s="6">
        <v>100</v>
      </c>
      <c r="L85" s="6" t="s">
        <v>24</v>
      </c>
      <c r="M85" s="7">
        <v>43185</v>
      </c>
      <c r="N85" s="6"/>
      <c r="O85" s="7" t="s">
        <v>24</v>
      </c>
    </row>
    <row r="86" spans="1:15" ht="50.1" customHeight="1" x14ac:dyDescent="0.25">
      <c r="A86" s="5">
        <v>34</v>
      </c>
      <c r="B86" s="25" t="s">
        <v>71</v>
      </c>
      <c r="C86" s="22">
        <v>3</v>
      </c>
      <c r="D86" s="29" t="s">
        <v>38</v>
      </c>
      <c r="E86" s="30">
        <v>115</v>
      </c>
      <c r="F86" s="30" t="s">
        <v>137</v>
      </c>
      <c r="G86" s="30">
        <v>1</v>
      </c>
      <c r="H86" s="10" t="s">
        <v>175</v>
      </c>
      <c r="I86" s="29">
        <v>1</v>
      </c>
      <c r="J86" s="10" t="s">
        <v>278</v>
      </c>
      <c r="K86" s="6">
        <v>0</v>
      </c>
      <c r="L86" s="6" t="s">
        <v>24</v>
      </c>
      <c r="M86" s="7">
        <v>43098</v>
      </c>
      <c r="N86" s="6"/>
      <c r="O86" s="7" t="s">
        <v>24</v>
      </c>
    </row>
    <row r="87" spans="1:15" ht="50.1" customHeight="1" x14ac:dyDescent="0.25">
      <c r="A87" s="5">
        <v>35</v>
      </c>
      <c r="B87" s="25" t="s">
        <v>72</v>
      </c>
      <c r="C87" s="22">
        <v>3</v>
      </c>
      <c r="D87" s="29" t="s">
        <v>38</v>
      </c>
      <c r="E87" s="30">
        <v>115</v>
      </c>
      <c r="F87" s="30" t="s">
        <v>138</v>
      </c>
      <c r="G87" s="30">
        <v>1</v>
      </c>
      <c r="H87" s="10" t="s">
        <v>165</v>
      </c>
      <c r="I87" s="29">
        <v>1</v>
      </c>
      <c r="J87" s="8" t="s">
        <v>223</v>
      </c>
      <c r="K87" s="6">
        <v>100</v>
      </c>
      <c r="L87" s="6" t="s">
        <v>24</v>
      </c>
      <c r="M87" s="7">
        <v>43185</v>
      </c>
      <c r="N87" s="6"/>
      <c r="O87" s="7" t="s">
        <v>24</v>
      </c>
    </row>
    <row r="88" spans="1:15" ht="50.1" customHeight="1" x14ac:dyDescent="0.25">
      <c r="A88" s="5">
        <v>36</v>
      </c>
      <c r="B88" s="25" t="s">
        <v>73</v>
      </c>
      <c r="C88" s="22">
        <v>3</v>
      </c>
      <c r="D88" s="29" t="s">
        <v>38</v>
      </c>
      <c r="E88" s="30">
        <v>115</v>
      </c>
      <c r="F88" s="30" t="s">
        <v>138</v>
      </c>
      <c r="G88" s="30">
        <v>2</v>
      </c>
      <c r="H88" s="10" t="s">
        <v>166</v>
      </c>
      <c r="I88" s="29">
        <v>1</v>
      </c>
      <c r="J88" s="8" t="s">
        <v>223</v>
      </c>
      <c r="K88" s="6">
        <v>100</v>
      </c>
      <c r="L88" s="6" t="s">
        <v>24</v>
      </c>
      <c r="M88" s="7">
        <v>43185</v>
      </c>
      <c r="N88" s="6"/>
      <c r="O88" s="7" t="s">
        <v>24</v>
      </c>
    </row>
    <row r="89" spans="1:15" ht="50.1" customHeight="1" x14ac:dyDescent="0.25">
      <c r="A89" s="5">
        <v>37</v>
      </c>
      <c r="B89" s="25" t="s">
        <v>74</v>
      </c>
      <c r="C89" s="22">
        <v>3</v>
      </c>
      <c r="D89" s="29" t="s">
        <v>38</v>
      </c>
      <c r="E89" s="30">
        <v>115</v>
      </c>
      <c r="F89" s="30" t="s">
        <v>139</v>
      </c>
      <c r="G89" s="30">
        <v>1</v>
      </c>
      <c r="H89" s="10" t="s">
        <v>176</v>
      </c>
      <c r="I89" s="29">
        <v>1</v>
      </c>
      <c r="J89" s="6" t="s">
        <v>224</v>
      </c>
      <c r="K89" s="6">
        <v>100</v>
      </c>
      <c r="L89" s="6" t="s">
        <v>24</v>
      </c>
      <c r="M89" s="7">
        <v>43098</v>
      </c>
      <c r="N89" s="6"/>
      <c r="O89" s="7" t="s">
        <v>24</v>
      </c>
    </row>
    <row r="90" spans="1:15" ht="50.1" customHeight="1" x14ac:dyDescent="0.25">
      <c r="A90" s="5">
        <v>38</v>
      </c>
      <c r="B90" s="25" t="s">
        <v>75</v>
      </c>
      <c r="C90" s="22">
        <v>3</v>
      </c>
      <c r="D90" s="29" t="s">
        <v>38</v>
      </c>
      <c r="E90" s="30">
        <v>115</v>
      </c>
      <c r="F90" s="30" t="s">
        <v>140</v>
      </c>
      <c r="G90" s="30">
        <v>1</v>
      </c>
      <c r="H90" s="10" t="s">
        <v>177</v>
      </c>
      <c r="I90" s="29">
        <v>1</v>
      </c>
      <c r="J90" s="8" t="s">
        <v>225</v>
      </c>
      <c r="K90" s="6">
        <v>100</v>
      </c>
      <c r="L90" s="6" t="s">
        <v>24</v>
      </c>
      <c r="M90" s="7">
        <v>43185</v>
      </c>
      <c r="N90" s="6"/>
      <c r="O90" s="7" t="s">
        <v>24</v>
      </c>
    </row>
    <row r="91" spans="1:15" ht="50.1" customHeight="1" x14ac:dyDescent="0.25">
      <c r="A91" s="5">
        <v>39</v>
      </c>
      <c r="B91" s="25" t="s">
        <v>76</v>
      </c>
      <c r="C91" s="22">
        <v>3</v>
      </c>
      <c r="D91" s="39" t="s">
        <v>38</v>
      </c>
      <c r="E91" s="30">
        <v>115</v>
      </c>
      <c r="F91" s="30" t="s">
        <v>141</v>
      </c>
      <c r="G91" s="30">
        <v>1</v>
      </c>
      <c r="H91" s="10" t="s">
        <v>178</v>
      </c>
      <c r="I91" s="29">
        <v>1</v>
      </c>
      <c r="J91" s="8" t="s">
        <v>226</v>
      </c>
      <c r="K91" s="6">
        <v>100</v>
      </c>
      <c r="L91" s="6" t="s">
        <v>24</v>
      </c>
      <c r="M91" s="7">
        <v>43185</v>
      </c>
      <c r="N91" s="6"/>
      <c r="O91" s="7" t="s">
        <v>24</v>
      </c>
    </row>
    <row r="92" spans="1:15" ht="50.1" customHeight="1" x14ac:dyDescent="0.25">
      <c r="A92" s="5">
        <v>40</v>
      </c>
      <c r="B92" s="25" t="s">
        <v>77</v>
      </c>
      <c r="C92" s="22">
        <v>3</v>
      </c>
      <c r="D92" s="39" t="s">
        <v>38</v>
      </c>
      <c r="E92" s="30">
        <v>115</v>
      </c>
      <c r="F92" s="30" t="s">
        <v>141</v>
      </c>
      <c r="G92" s="30">
        <v>2</v>
      </c>
      <c r="H92" s="10" t="s">
        <v>179</v>
      </c>
      <c r="I92" s="29">
        <v>0.8</v>
      </c>
      <c r="J92" s="10" t="s">
        <v>283</v>
      </c>
      <c r="K92" s="6">
        <v>50</v>
      </c>
      <c r="L92" s="6" t="s">
        <v>24</v>
      </c>
      <c r="M92" s="7">
        <v>43335</v>
      </c>
      <c r="N92" s="6"/>
      <c r="O92" s="7" t="s">
        <v>24</v>
      </c>
    </row>
    <row r="93" spans="1:15" ht="50.1" customHeight="1" x14ac:dyDescent="0.25">
      <c r="A93" s="5">
        <v>41</v>
      </c>
      <c r="B93" s="25" t="s">
        <v>78</v>
      </c>
      <c r="C93" s="22">
        <v>3</v>
      </c>
      <c r="D93" s="39" t="s">
        <v>38</v>
      </c>
      <c r="E93" s="30">
        <v>115</v>
      </c>
      <c r="F93" s="30" t="s">
        <v>141</v>
      </c>
      <c r="G93" s="30">
        <v>3</v>
      </c>
      <c r="H93" s="10" t="s">
        <v>180</v>
      </c>
      <c r="I93" s="29">
        <v>0</v>
      </c>
      <c r="J93" s="10" t="s">
        <v>212</v>
      </c>
      <c r="K93" s="6">
        <v>0</v>
      </c>
      <c r="L93" s="6" t="s">
        <v>24</v>
      </c>
      <c r="M93" s="7">
        <v>43335</v>
      </c>
      <c r="N93" s="6"/>
      <c r="O93" s="7" t="s">
        <v>24</v>
      </c>
    </row>
    <row r="94" spans="1:15" ht="50.1" customHeight="1" x14ac:dyDescent="0.25">
      <c r="A94" s="5">
        <v>42</v>
      </c>
      <c r="B94" s="25" t="s">
        <v>79</v>
      </c>
      <c r="C94" s="22">
        <v>3</v>
      </c>
      <c r="D94" s="29" t="s">
        <v>38</v>
      </c>
      <c r="E94" s="30">
        <v>130</v>
      </c>
      <c r="F94" s="30" t="s">
        <v>142</v>
      </c>
      <c r="G94" s="30">
        <v>1</v>
      </c>
      <c r="H94" s="10" t="s">
        <v>181</v>
      </c>
      <c r="I94" s="29">
        <v>1</v>
      </c>
      <c r="J94" s="10" t="s">
        <v>232</v>
      </c>
      <c r="K94" s="6">
        <v>100</v>
      </c>
      <c r="L94" s="6" t="s">
        <v>24</v>
      </c>
      <c r="M94" s="7">
        <v>43187</v>
      </c>
      <c r="N94" s="6"/>
      <c r="O94" s="7" t="s">
        <v>24</v>
      </c>
    </row>
    <row r="95" spans="1:15" ht="50.1" customHeight="1" x14ac:dyDescent="0.25">
      <c r="A95" s="5">
        <v>43</v>
      </c>
      <c r="B95" s="25" t="s">
        <v>80</v>
      </c>
      <c r="C95" s="22">
        <v>3</v>
      </c>
      <c r="D95" s="29" t="s">
        <v>38</v>
      </c>
      <c r="E95" s="30">
        <v>130</v>
      </c>
      <c r="F95" s="30" t="s">
        <v>142</v>
      </c>
      <c r="G95" s="30">
        <v>2</v>
      </c>
      <c r="H95" s="10" t="s">
        <v>182</v>
      </c>
      <c r="I95" s="29">
        <v>1</v>
      </c>
      <c r="J95" s="10" t="s">
        <v>233</v>
      </c>
      <c r="K95" s="6">
        <v>100</v>
      </c>
      <c r="L95" s="6" t="s">
        <v>24</v>
      </c>
      <c r="M95" s="7">
        <v>43098</v>
      </c>
      <c r="N95" s="6"/>
      <c r="O95" s="7" t="s">
        <v>24</v>
      </c>
    </row>
    <row r="96" spans="1:15" ht="49.5" customHeight="1" x14ac:dyDescent="0.25">
      <c r="A96" s="5">
        <v>44</v>
      </c>
      <c r="B96" s="25" t="s">
        <v>81</v>
      </c>
      <c r="C96" s="22">
        <v>3</v>
      </c>
      <c r="D96" s="29" t="s">
        <v>38</v>
      </c>
      <c r="E96" s="30">
        <v>130</v>
      </c>
      <c r="F96" s="30" t="s">
        <v>143</v>
      </c>
      <c r="G96" s="30">
        <v>1</v>
      </c>
      <c r="H96" s="16" t="s">
        <v>183</v>
      </c>
      <c r="I96" s="29">
        <v>1</v>
      </c>
      <c r="J96" s="6" t="s">
        <v>213</v>
      </c>
      <c r="K96" s="6">
        <v>100</v>
      </c>
      <c r="L96" s="6" t="s">
        <v>24</v>
      </c>
      <c r="M96" s="7">
        <v>43098</v>
      </c>
      <c r="N96" s="6"/>
      <c r="O96" s="7" t="s">
        <v>24</v>
      </c>
    </row>
    <row r="97" spans="1:15" ht="49.5" customHeight="1" x14ac:dyDescent="0.25">
      <c r="A97" s="5">
        <v>45</v>
      </c>
      <c r="B97" s="25" t="s">
        <v>82</v>
      </c>
      <c r="C97" s="22">
        <v>3</v>
      </c>
      <c r="D97" s="29" t="s">
        <v>38</v>
      </c>
      <c r="E97" s="30">
        <v>130</v>
      </c>
      <c r="F97" s="30" t="s">
        <v>143</v>
      </c>
      <c r="G97" s="30">
        <v>2</v>
      </c>
      <c r="H97" s="16" t="s">
        <v>184</v>
      </c>
      <c r="I97" s="29">
        <v>0</v>
      </c>
      <c r="J97" s="36" t="s">
        <v>285</v>
      </c>
      <c r="K97" s="6">
        <v>0</v>
      </c>
      <c r="L97" s="6" t="s">
        <v>24</v>
      </c>
      <c r="M97" s="7">
        <v>43335</v>
      </c>
      <c r="N97" s="6"/>
      <c r="O97" s="7" t="s">
        <v>24</v>
      </c>
    </row>
    <row r="98" spans="1:15" ht="49.5" customHeight="1" x14ac:dyDescent="0.25">
      <c r="A98" s="5">
        <v>46</v>
      </c>
      <c r="B98" s="25" t="s">
        <v>83</v>
      </c>
      <c r="C98" s="22">
        <v>3</v>
      </c>
      <c r="D98" s="29" t="s">
        <v>38</v>
      </c>
      <c r="E98" s="30">
        <v>130</v>
      </c>
      <c r="F98" s="30" t="s">
        <v>143</v>
      </c>
      <c r="G98" s="30">
        <v>3</v>
      </c>
      <c r="H98" s="16" t="s">
        <v>185</v>
      </c>
      <c r="I98" s="29">
        <v>1</v>
      </c>
      <c r="J98" s="8" t="s">
        <v>234</v>
      </c>
      <c r="K98" s="6">
        <v>100</v>
      </c>
      <c r="L98" s="6" t="s">
        <v>24</v>
      </c>
      <c r="M98" s="7">
        <v>43098</v>
      </c>
      <c r="N98" s="6"/>
      <c r="O98" s="7" t="s">
        <v>24</v>
      </c>
    </row>
    <row r="99" spans="1:15" ht="49.5" customHeight="1" x14ac:dyDescent="0.25">
      <c r="A99" s="5">
        <v>47</v>
      </c>
      <c r="B99" s="25" t="s">
        <v>84</v>
      </c>
      <c r="C99" s="22">
        <v>3</v>
      </c>
      <c r="D99" s="29" t="s">
        <v>38</v>
      </c>
      <c r="E99" s="30">
        <v>130</v>
      </c>
      <c r="F99" s="30" t="s">
        <v>144</v>
      </c>
      <c r="G99" s="30">
        <v>1</v>
      </c>
      <c r="H99" s="16" t="s">
        <v>186</v>
      </c>
      <c r="I99" s="29">
        <v>1</v>
      </c>
      <c r="J99" s="10" t="s">
        <v>235</v>
      </c>
      <c r="K99" s="6">
        <v>100</v>
      </c>
      <c r="L99" s="6" t="s">
        <v>24</v>
      </c>
      <c r="M99" s="7">
        <v>43098</v>
      </c>
      <c r="N99" s="6"/>
      <c r="O99" s="7" t="s">
        <v>24</v>
      </c>
    </row>
    <row r="100" spans="1:15" ht="49.5" customHeight="1" x14ac:dyDescent="0.25">
      <c r="A100" s="5">
        <v>48</v>
      </c>
      <c r="B100" s="25" t="s">
        <v>85</v>
      </c>
      <c r="C100" s="22">
        <v>3</v>
      </c>
      <c r="D100" s="29" t="s">
        <v>38</v>
      </c>
      <c r="E100" s="30">
        <v>130</v>
      </c>
      <c r="F100" s="30" t="s">
        <v>145</v>
      </c>
      <c r="G100" s="30">
        <v>1</v>
      </c>
      <c r="H100" s="10" t="s">
        <v>187</v>
      </c>
      <c r="I100" s="29">
        <v>1</v>
      </c>
      <c r="J100" s="9" t="s">
        <v>236</v>
      </c>
      <c r="K100" s="6">
        <v>100</v>
      </c>
      <c r="L100" s="6" t="s">
        <v>24</v>
      </c>
      <c r="M100" s="7">
        <v>43187</v>
      </c>
      <c r="N100" s="6"/>
      <c r="O100" s="7" t="s">
        <v>24</v>
      </c>
    </row>
    <row r="101" spans="1:15" ht="49.5" customHeight="1" x14ac:dyDescent="0.25">
      <c r="A101" s="5">
        <v>49</v>
      </c>
      <c r="B101" s="25" t="s">
        <v>86</v>
      </c>
      <c r="C101" s="22">
        <v>3</v>
      </c>
      <c r="D101" s="29" t="s">
        <v>38</v>
      </c>
      <c r="E101" s="30">
        <v>130</v>
      </c>
      <c r="F101" s="30" t="s">
        <v>146</v>
      </c>
      <c r="G101" s="30">
        <v>1</v>
      </c>
      <c r="H101" s="10" t="s">
        <v>188</v>
      </c>
      <c r="I101" s="29">
        <v>1</v>
      </c>
      <c r="J101" s="6" t="s">
        <v>214</v>
      </c>
      <c r="K101" s="6">
        <v>100</v>
      </c>
      <c r="L101" s="6" t="s">
        <v>24</v>
      </c>
      <c r="M101" s="7">
        <v>43098</v>
      </c>
      <c r="N101" s="6"/>
      <c r="O101" s="7" t="s">
        <v>24</v>
      </c>
    </row>
    <row r="102" spans="1:15" ht="49.5" customHeight="1" x14ac:dyDescent="0.25">
      <c r="A102" s="5">
        <v>50</v>
      </c>
      <c r="B102" s="25" t="s">
        <v>87</v>
      </c>
      <c r="C102" s="22">
        <v>3</v>
      </c>
      <c r="D102" s="29" t="s">
        <v>38</v>
      </c>
      <c r="E102" s="30">
        <v>130</v>
      </c>
      <c r="F102" s="30" t="s">
        <v>146</v>
      </c>
      <c r="G102" s="30">
        <v>2</v>
      </c>
      <c r="H102" s="16" t="s">
        <v>184</v>
      </c>
      <c r="I102" s="29">
        <v>0</v>
      </c>
      <c r="J102" s="36" t="s">
        <v>285</v>
      </c>
      <c r="K102" s="6">
        <v>0</v>
      </c>
      <c r="L102" s="6" t="s">
        <v>24</v>
      </c>
      <c r="M102" s="7">
        <v>43335</v>
      </c>
      <c r="N102" s="6"/>
      <c r="O102" s="7" t="s">
        <v>24</v>
      </c>
    </row>
    <row r="103" spans="1:15" ht="49.5" customHeight="1" x14ac:dyDescent="0.25">
      <c r="A103" s="5">
        <v>51</v>
      </c>
      <c r="B103" s="25" t="s">
        <v>88</v>
      </c>
      <c r="C103" s="22">
        <v>3</v>
      </c>
      <c r="D103" s="29" t="s">
        <v>38</v>
      </c>
      <c r="E103" s="30">
        <v>130</v>
      </c>
      <c r="F103" s="30" t="s">
        <v>146</v>
      </c>
      <c r="G103" s="30">
        <v>3</v>
      </c>
      <c r="H103" s="10" t="s">
        <v>185</v>
      </c>
      <c r="I103" s="29">
        <v>1</v>
      </c>
      <c r="J103" s="8" t="s">
        <v>234</v>
      </c>
      <c r="K103" s="6">
        <v>100</v>
      </c>
      <c r="L103" s="6" t="s">
        <v>24</v>
      </c>
      <c r="M103" s="7">
        <v>43098</v>
      </c>
      <c r="N103" s="6"/>
      <c r="O103" s="7" t="s">
        <v>24</v>
      </c>
    </row>
    <row r="104" spans="1:15" ht="49.5" customHeight="1" x14ac:dyDescent="0.25">
      <c r="A104" s="5">
        <v>52</v>
      </c>
      <c r="B104" s="25" t="s">
        <v>89</v>
      </c>
      <c r="C104" s="22">
        <v>3</v>
      </c>
      <c r="D104" s="29" t="s">
        <v>38</v>
      </c>
      <c r="E104" s="30">
        <v>130</v>
      </c>
      <c r="F104" s="30" t="s">
        <v>147</v>
      </c>
      <c r="G104" s="30">
        <v>1</v>
      </c>
      <c r="H104" s="10" t="s">
        <v>186</v>
      </c>
      <c r="I104" s="29">
        <v>1</v>
      </c>
      <c r="J104" s="10" t="s">
        <v>235</v>
      </c>
      <c r="K104" s="6">
        <v>100</v>
      </c>
      <c r="L104" s="6" t="s">
        <v>24</v>
      </c>
      <c r="M104" s="7">
        <v>43098</v>
      </c>
      <c r="N104" s="6"/>
      <c r="O104" s="7" t="s">
        <v>24</v>
      </c>
    </row>
    <row r="105" spans="1:15" ht="49.5" customHeight="1" x14ac:dyDescent="0.25">
      <c r="A105" s="5">
        <v>53</v>
      </c>
      <c r="B105" s="25" t="s">
        <v>90</v>
      </c>
      <c r="C105" s="22">
        <v>3</v>
      </c>
      <c r="D105" s="29" t="s">
        <v>38</v>
      </c>
      <c r="E105" s="30">
        <v>130</v>
      </c>
      <c r="F105" s="30" t="s">
        <v>148</v>
      </c>
      <c r="G105" s="30">
        <v>1</v>
      </c>
      <c r="H105" s="10" t="s">
        <v>186</v>
      </c>
      <c r="I105" s="29">
        <v>1</v>
      </c>
      <c r="J105" s="10" t="s">
        <v>235</v>
      </c>
      <c r="K105" s="6">
        <v>100</v>
      </c>
      <c r="L105" s="6" t="s">
        <v>24</v>
      </c>
      <c r="M105" s="7">
        <v>43098</v>
      </c>
      <c r="N105" s="6"/>
      <c r="O105" s="7" t="s">
        <v>24</v>
      </c>
    </row>
    <row r="106" spans="1:15" ht="49.5" customHeight="1" x14ac:dyDescent="0.25">
      <c r="A106" s="5">
        <v>54</v>
      </c>
      <c r="B106" s="25" t="s">
        <v>91</v>
      </c>
      <c r="C106" s="22">
        <v>3</v>
      </c>
      <c r="D106" s="29" t="s">
        <v>38</v>
      </c>
      <c r="E106" s="30">
        <v>130</v>
      </c>
      <c r="F106" s="30" t="s">
        <v>149</v>
      </c>
      <c r="G106" s="30">
        <v>1</v>
      </c>
      <c r="H106" s="10" t="s">
        <v>189</v>
      </c>
      <c r="I106" s="29">
        <v>1</v>
      </c>
      <c r="J106" s="6" t="s">
        <v>215</v>
      </c>
      <c r="K106" s="6">
        <v>100</v>
      </c>
      <c r="L106" s="6" t="s">
        <v>24</v>
      </c>
      <c r="M106" s="7">
        <v>43098</v>
      </c>
      <c r="N106" s="6"/>
      <c r="O106" s="7" t="s">
        <v>24</v>
      </c>
    </row>
    <row r="107" spans="1:15" ht="49.5" customHeight="1" x14ac:dyDescent="0.25">
      <c r="A107" s="5">
        <v>55</v>
      </c>
      <c r="B107" s="25" t="s">
        <v>92</v>
      </c>
      <c r="C107" s="22">
        <v>3</v>
      </c>
      <c r="D107" s="29" t="s">
        <v>38</v>
      </c>
      <c r="E107" s="30">
        <v>130</v>
      </c>
      <c r="F107" s="30" t="s">
        <v>149</v>
      </c>
      <c r="G107" s="30">
        <v>2</v>
      </c>
      <c r="H107" s="10" t="s">
        <v>184</v>
      </c>
      <c r="I107" s="29">
        <v>0</v>
      </c>
      <c r="J107" s="36" t="s">
        <v>285</v>
      </c>
      <c r="K107" s="6">
        <v>0</v>
      </c>
      <c r="L107" s="6" t="s">
        <v>24</v>
      </c>
      <c r="M107" s="7">
        <v>43335</v>
      </c>
      <c r="N107" s="6"/>
      <c r="O107" s="7" t="s">
        <v>24</v>
      </c>
    </row>
    <row r="108" spans="1:15" ht="49.5" customHeight="1" x14ac:dyDescent="0.25">
      <c r="A108" s="5">
        <v>56</v>
      </c>
      <c r="B108" s="25" t="s">
        <v>93</v>
      </c>
      <c r="C108" s="22">
        <v>3</v>
      </c>
      <c r="D108" s="29" t="s">
        <v>38</v>
      </c>
      <c r="E108" s="30">
        <v>130</v>
      </c>
      <c r="F108" s="30" t="s">
        <v>149</v>
      </c>
      <c r="G108" s="30">
        <v>3</v>
      </c>
      <c r="H108" s="10" t="s">
        <v>185</v>
      </c>
      <c r="I108" s="29">
        <v>1</v>
      </c>
      <c r="J108" s="8" t="s">
        <v>234</v>
      </c>
      <c r="K108" s="6">
        <v>100</v>
      </c>
      <c r="L108" s="6" t="s">
        <v>24</v>
      </c>
      <c r="M108" s="7">
        <v>43098</v>
      </c>
      <c r="N108" s="6"/>
      <c r="O108" s="7" t="s">
        <v>24</v>
      </c>
    </row>
    <row r="109" spans="1:15" ht="49.5" customHeight="1" x14ac:dyDescent="0.25">
      <c r="A109" s="5">
        <v>57</v>
      </c>
      <c r="B109" s="25" t="s">
        <v>94</v>
      </c>
      <c r="C109" s="22">
        <v>3</v>
      </c>
      <c r="D109" s="29" t="s">
        <v>38</v>
      </c>
      <c r="E109" s="30">
        <v>152</v>
      </c>
      <c r="F109" s="30" t="s">
        <v>142</v>
      </c>
      <c r="G109" s="30">
        <v>1</v>
      </c>
      <c r="H109" s="10" t="s">
        <v>190</v>
      </c>
      <c r="I109" s="29">
        <v>1</v>
      </c>
      <c r="J109" s="16" t="s">
        <v>230</v>
      </c>
      <c r="K109" s="6">
        <v>100</v>
      </c>
      <c r="L109" s="6" t="s">
        <v>24</v>
      </c>
      <c r="M109" s="7">
        <v>43098</v>
      </c>
      <c r="N109" s="6"/>
      <c r="O109" s="7" t="s">
        <v>24</v>
      </c>
    </row>
    <row r="110" spans="1:15" ht="49.5" customHeight="1" x14ac:dyDescent="0.25">
      <c r="A110" s="5">
        <v>58</v>
      </c>
      <c r="B110" s="25" t="s">
        <v>95</v>
      </c>
      <c r="C110" s="22">
        <v>3</v>
      </c>
      <c r="D110" s="29" t="s">
        <v>38</v>
      </c>
      <c r="E110" s="30">
        <v>152</v>
      </c>
      <c r="F110" s="30" t="s">
        <v>142</v>
      </c>
      <c r="G110" s="30">
        <v>2</v>
      </c>
      <c r="H110" s="10" t="s">
        <v>191</v>
      </c>
      <c r="I110" s="29">
        <v>1</v>
      </c>
      <c r="J110" s="16" t="s">
        <v>284</v>
      </c>
      <c r="K110" s="6">
        <v>1</v>
      </c>
      <c r="L110" s="6" t="s">
        <v>24</v>
      </c>
      <c r="M110" s="7">
        <v>43335</v>
      </c>
      <c r="N110" s="6"/>
      <c r="O110" s="7" t="s">
        <v>24</v>
      </c>
    </row>
    <row r="111" spans="1:15" ht="49.5" customHeight="1" x14ac:dyDescent="0.25">
      <c r="A111" s="5">
        <v>59</v>
      </c>
      <c r="B111" s="25" t="s">
        <v>96</v>
      </c>
      <c r="C111" s="22">
        <v>3</v>
      </c>
      <c r="D111" s="29" t="s">
        <v>38</v>
      </c>
      <c r="E111" s="30">
        <v>152</v>
      </c>
      <c r="F111" s="30" t="s">
        <v>142</v>
      </c>
      <c r="G111" s="30">
        <v>3</v>
      </c>
      <c r="H111" s="10" t="s">
        <v>192</v>
      </c>
      <c r="I111" s="29">
        <v>1</v>
      </c>
      <c r="J111" s="16" t="s">
        <v>231</v>
      </c>
      <c r="K111" s="6">
        <v>100</v>
      </c>
      <c r="L111" s="6" t="s">
        <v>24</v>
      </c>
      <c r="M111" s="7">
        <v>43187</v>
      </c>
      <c r="N111" s="6"/>
      <c r="O111" s="7" t="s">
        <v>24</v>
      </c>
    </row>
    <row r="112" spans="1:15" ht="49.5" customHeight="1" x14ac:dyDescent="0.25">
      <c r="A112" s="5">
        <v>60</v>
      </c>
      <c r="B112" s="25" t="s">
        <v>97</v>
      </c>
      <c r="C112" s="22">
        <v>3</v>
      </c>
      <c r="D112" s="29" t="s">
        <v>38</v>
      </c>
      <c r="E112" s="30">
        <v>152</v>
      </c>
      <c r="F112" s="30" t="s">
        <v>150</v>
      </c>
      <c r="G112" s="30">
        <v>1</v>
      </c>
      <c r="H112" s="10" t="s">
        <v>193</v>
      </c>
      <c r="I112" s="29">
        <v>1</v>
      </c>
      <c r="J112" s="16" t="s">
        <v>284</v>
      </c>
      <c r="K112" s="6">
        <v>1</v>
      </c>
      <c r="L112" s="6" t="s">
        <v>24</v>
      </c>
      <c r="M112" s="7">
        <v>43335</v>
      </c>
      <c r="N112" s="6"/>
      <c r="O112" s="7" t="s">
        <v>24</v>
      </c>
    </row>
    <row r="113" spans="1:15" ht="49.5" customHeight="1" x14ac:dyDescent="0.25">
      <c r="A113" s="5">
        <v>61</v>
      </c>
      <c r="B113" s="25" t="s">
        <v>98</v>
      </c>
      <c r="C113" s="22">
        <v>3</v>
      </c>
      <c r="D113" s="29" t="s">
        <v>38</v>
      </c>
      <c r="E113" s="30">
        <v>152</v>
      </c>
      <c r="F113" s="30" t="s">
        <v>150</v>
      </c>
      <c r="G113" s="30">
        <v>2</v>
      </c>
      <c r="H113" s="10" t="s">
        <v>194</v>
      </c>
      <c r="I113" s="29">
        <v>1</v>
      </c>
      <c r="J113" s="16" t="s">
        <v>301</v>
      </c>
      <c r="K113" s="6">
        <v>0</v>
      </c>
      <c r="L113" s="6" t="s">
        <v>24</v>
      </c>
      <c r="M113" s="7">
        <v>43395</v>
      </c>
      <c r="N113" s="6"/>
      <c r="O113" s="7" t="s">
        <v>24</v>
      </c>
    </row>
    <row r="114" spans="1:15" ht="49.5" customHeight="1" x14ac:dyDescent="0.25">
      <c r="A114" s="5">
        <v>62</v>
      </c>
      <c r="B114" s="25" t="s">
        <v>99</v>
      </c>
      <c r="C114" s="22">
        <v>3</v>
      </c>
      <c r="D114" s="29" t="s">
        <v>38</v>
      </c>
      <c r="E114" s="30">
        <v>152</v>
      </c>
      <c r="F114" s="30" t="s">
        <v>151</v>
      </c>
      <c r="G114" s="30">
        <v>1</v>
      </c>
      <c r="H114" s="10" t="s">
        <v>193</v>
      </c>
      <c r="I114" s="29">
        <v>1</v>
      </c>
      <c r="J114" s="16" t="s">
        <v>284</v>
      </c>
      <c r="K114" s="6">
        <v>1</v>
      </c>
      <c r="L114" s="6" t="s">
        <v>24</v>
      </c>
      <c r="M114" s="7">
        <v>43335</v>
      </c>
      <c r="N114" s="6"/>
      <c r="O114" s="7" t="s">
        <v>24</v>
      </c>
    </row>
    <row r="115" spans="1:15" ht="49.5" customHeight="1" x14ac:dyDescent="0.25">
      <c r="A115" s="5">
        <v>63</v>
      </c>
      <c r="B115" s="25" t="s">
        <v>100</v>
      </c>
      <c r="C115" s="22">
        <v>3</v>
      </c>
      <c r="D115" s="29" t="s">
        <v>38</v>
      </c>
      <c r="E115" s="30">
        <v>152</v>
      </c>
      <c r="F115" s="30" t="s">
        <v>151</v>
      </c>
      <c r="G115" s="30">
        <v>2</v>
      </c>
      <c r="H115" s="10" t="s">
        <v>194</v>
      </c>
      <c r="I115" s="29">
        <v>1</v>
      </c>
      <c r="J115" s="16" t="s">
        <v>301</v>
      </c>
      <c r="K115" s="6">
        <v>0</v>
      </c>
      <c r="L115" s="6" t="s">
        <v>24</v>
      </c>
      <c r="M115" s="7">
        <v>43395</v>
      </c>
      <c r="N115" s="6"/>
      <c r="O115" s="7" t="s">
        <v>24</v>
      </c>
    </row>
    <row r="116" spans="1:15" ht="49.5" customHeight="1" x14ac:dyDescent="0.25">
      <c r="A116" s="5">
        <v>64</v>
      </c>
      <c r="B116" s="25" t="s">
        <v>101</v>
      </c>
      <c r="C116" s="22">
        <v>3</v>
      </c>
      <c r="D116" s="29" t="s">
        <v>38</v>
      </c>
      <c r="E116" s="30">
        <v>152</v>
      </c>
      <c r="F116" s="30" t="s">
        <v>143</v>
      </c>
      <c r="G116" s="30">
        <v>1</v>
      </c>
      <c r="H116" s="10" t="s">
        <v>193</v>
      </c>
      <c r="I116" s="29">
        <v>1</v>
      </c>
      <c r="J116" s="16" t="s">
        <v>284</v>
      </c>
      <c r="K116" s="6">
        <v>1</v>
      </c>
      <c r="L116" s="6" t="s">
        <v>24</v>
      </c>
      <c r="M116" s="7">
        <v>43335</v>
      </c>
      <c r="N116" s="6"/>
      <c r="O116" s="7" t="s">
        <v>24</v>
      </c>
    </row>
    <row r="117" spans="1:15" ht="49.5" customHeight="1" x14ac:dyDescent="0.25">
      <c r="A117" s="5">
        <v>65</v>
      </c>
      <c r="B117" s="25" t="s">
        <v>102</v>
      </c>
      <c r="C117" s="22">
        <v>3</v>
      </c>
      <c r="D117" s="29" t="s">
        <v>38</v>
      </c>
      <c r="E117" s="30">
        <v>152</v>
      </c>
      <c r="F117" s="30" t="s">
        <v>143</v>
      </c>
      <c r="G117" s="30">
        <v>2</v>
      </c>
      <c r="H117" s="10" t="s">
        <v>194</v>
      </c>
      <c r="I117" s="29">
        <v>1</v>
      </c>
      <c r="J117" s="16" t="s">
        <v>301</v>
      </c>
      <c r="K117" s="6">
        <v>0</v>
      </c>
      <c r="L117" s="6" t="s">
        <v>24</v>
      </c>
      <c r="M117" s="7">
        <v>43395</v>
      </c>
      <c r="N117" s="6"/>
      <c r="O117" s="7" t="s">
        <v>24</v>
      </c>
    </row>
    <row r="118" spans="1:15" ht="49.5" customHeight="1" x14ac:dyDescent="0.25">
      <c r="A118" s="5">
        <v>66</v>
      </c>
      <c r="B118" s="25" t="s">
        <v>103</v>
      </c>
      <c r="C118" s="22">
        <v>3</v>
      </c>
      <c r="D118" s="29" t="s">
        <v>38</v>
      </c>
      <c r="E118" s="30">
        <v>152</v>
      </c>
      <c r="F118" s="30" t="s">
        <v>143</v>
      </c>
      <c r="G118" s="30">
        <v>3</v>
      </c>
      <c r="H118" s="10" t="s">
        <v>195</v>
      </c>
      <c r="I118" s="29">
        <v>0</v>
      </c>
      <c r="J118" s="16" t="s">
        <v>286</v>
      </c>
      <c r="K118" s="6">
        <v>0</v>
      </c>
      <c r="L118" s="6" t="s">
        <v>24</v>
      </c>
      <c r="M118" s="7">
        <v>43335</v>
      </c>
      <c r="N118" s="6"/>
      <c r="O118" s="7" t="s">
        <v>24</v>
      </c>
    </row>
    <row r="119" spans="1:15" ht="49.5" customHeight="1" x14ac:dyDescent="0.25">
      <c r="A119" s="5">
        <v>67</v>
      </c>
      <c r="B119" s="25" t="s">
        <v>104</v>
      </c>
      <c r="C119" s="22">
        <v>3</v>
      </c>
      <c r="D119" s="29" t="s">
        <v>38</v>
      </c>
      <c r="E119" s="30">
        <v>152</v>
      </c>
      <c r="F119" s="30" t="s">
        <v>145</v>
      </c>
      <c r="G119" s="30">
        <v>1</v>
      </c>
      <c r="H119" s="16" t="s">
        <v>196</v>
      </c>
      <c r="I119" s="29">
        <f>22/44</f>
        <v>0.5</v>
      </c>
      <c r="J119" s="16" t="s">
        <v>287</v>
      </c>
      <c r="K119" s="6"/>
      <c r="L119" s="6" t="s">
        <v>24</v>
      </c>
      <c r="M119" s="7">
        <v>43335</v>
      </c>
      <c r="N119" s="6"/>
      <c r="O119" s="7" t="s">
        <v>24</v>
      </c>
    </row>
    <row r="120" spans="1:15" ht="49.5" customHeight="1" x14ac:dyDescent="0.25">
      <c r="A120" s="5">
        <v>68</v>
      </c>
      <c r="B120" s="25" t="s">
        <v>105</v>
      </c>
      <c r="C120" s="22">
        <v>3</v>
      </c>
      <c r="D120" s="29" t="s">
        <v>38</v>
      </c>
      <c r="E120" s="30">
        <v>152</v>
      </c>
      <c r="F120" s="30" t="s">
        <v>146</v>
      </c>
      <c r="G120" s="30">
        <v>1</v>
      </c>
      <c r="H120" s="10" t="s">
        <v>193</v>
      </c>
      <c r="I120" s="29">
        <v>1</v>
      </c>
      <c r="J120" s="16" t="s">
        <v>284</v>
      </c>
      <c r="K120" s="6">
        <v>1</v>
      </c>
      <c r="L120" s="6" t="s">
        <v>24</v>
      </c>
      <c r="M120" s="7">
        <v>43335</v>
      </c>
      <c r="N120" s="6"/>
      <c r="O120" s="7" t="s">
        <v>24</v>
      </c>
    </row>
    <row r="121" spans="1:15" ht="49.5" customHeight="1" x14ac:dyDescent="0.25">
      <c r="A121" s="5">
        <v>69</v>
      </c>
      <c r="B121" s="25" t="s">
        <v>106</v>
      </c>
      <c r="C121" s="22">
        <v>3</v>
      </c>
      <c r="D121" s="29" t="s">
        <v>38</v>
      </c>
      <c r="E121" s="30">
        <v>152</v>
      </c>
      <c r="F121" s="30" t="s">
        <v>146</v>
      </c>
      <c r="G121" s="30">
        <v>2</v>
      </c>
      <c r="H121" s="10" t="s">
        <v>194</v>
      </c>
      <c r="I121" s="29">
        <v>1</v>
      </c>
      <c r="J121" s="16" t="s">
        <v>301</v>
      </c>
      <c r="K121" s="6">
        <v>0</v>
      </c>
      <c r="L121" s="6" t="s">
        <v>24</v>
      </c>
      <c r="M121" s="7">
        <v>43395</v>
      </c>
      <c r="N121" s="6"/>
      <c r="O121" s="7" t="s">
        <v>24</v>
      </c>
    </row>
    <row r="122" spans="1:15" ht="49.5" customHeight="1" x14ac:dyDescent="0.25">
      <c r="A122" s="5">
        <v>70</v>
      </c>
      <c r="B122" s="25" t="s">
        <v>107</v>
      </c>
      <c r="C122" s="22">
        <v>3</v>
      </c>
      <c r="D122" s="29" t="s">
        <v>38</v>
      </c>
      <c r="E122" s="30">
        <v>152</v>
      </c>
      <c r="F122" s="30" t="s">
        <v>147</v>
      </c>
      <c r="G122" s="30">
        <v>1</v>
      </c>
      <c r="H122" s="10" t="s">
        <v>197</v>
      </c>
      <c r="I122" s="29">
        <v>1</v>
      </c>
      <c r="J122" s="16" t="s">
        <v>295</v>
      </c>
      <c r="K122" s="6">
        <v>1</v>
      </c>
      <c r="L122" s="6" t="s">
        <v>24</v>
      </c>
      <c r="M122" s="7">
        <v>43335</v>
      </c>
      <c r="N122" s="6"/>
      <c r="O122" s="7" t="s">
        <v>24</v>
      </c>
    </row>
    <row r="123" spans="1:15" ht="49.5" customHeight="1" x14ac:dyDescent="0.25">
      <c r="A123" s="5">
        <v>71</v>
      </c>
      <c r="B123" s="25" t="s">
        <v>108</v>
      </c>
      <c r="C123" s="22">
        <v>3</v>
      </c>
      <c r="D123" s="29" t="s">
        <v>38</v>
      </c>
      <c r="E123" s="30">
        <v>152</v>
      </c>
      <c r="F123" s="30" t="s">
        <v>147</v>
      </c>
      <c r="G123" s="30">
        <v>2</v>
      </c>
      <c r="H123" s="10" t="s">
        <v>198</v>
      </c>
      <c r="I123" s="29">
        <f>22/44</f>
        <v>0.5</v>
      </c>
      <c r="J123" s="16" t="s">
        <v>288</v>
      </c>
      <c r="K123" s="6">
        <v>0</v>
      </c>
      <c r="L123" s="6" t="s">
        <v>24</v>
      </c>
      <c r="M123" s="7">
        <v>43335</v>
      </c>
      <c r="N123" s="6"/>
      <c r="O123" s="7" t="s">
        <v>24</v>
      </c>
    </row>
    <row r="124" spans="1:15" ht="49.5" customHeight="1" x14ac:dyDescent="0.25">
      <c r="A124" s="5">
        <v>72</v>
      </c>
      <c r="B124" s="25" t="s">
        <v>109</v>
      </c>
      <c r="C124" s="22">
        <v>3</v>
      </c>
      <c r="D124" s="29" t="s">
        <v>38</v>
      </c>
      <c r="E124" s="30">
        <v>152</v>
      </c>
      <c r="F124" s="30" t="s">
        <v>147</v>
      </c>
      <c r="G124" s="30">
        <v>3</v>
      </c>
      <c r="H124" s="10" t="s">
        <v>199</v>
      </c>
      <c r="I124" s="29">
        <v>0</v>
      </c>
      <c r="J124" s="16" t="s">
        <v>211</v>
      </c>
      <c r="K124" s="6">
        <v>0</v>
      </c>
      <c r="L124" s="6" t="s">
        <v>24</v>
      </c>
      <c r="M124" s="7">
        <v>43335</v>
      </c>
      <c r="N124" s="6"/>
      <c r="O124" s="7" t="s">
        <v>24</v>
      </c>
    </row>
    <row r="125" spans="1:15" ht="49.5" customHeight="1" x14ac:dyDescent="0.25">
      <c r="A125" s="5">
        <v>73</v>
      </c>
      <c r="B125" s="25" t="s">
        <v>110</v>
      </c>
      <c r="C125" s="22">
        <v>3</v>
      </c>
      <c r="D125" s="29" t="s">
        <v>38</v>
      </c>
      <c r="E125" s="30">
        <v>152</v>
      </c>
      <c r="F125" s="30" t="s">
        <v>148</v>
      </c>
      <c r="G125" s="30">
        <v>1</v>
      </c>
      <c r="H125" s="10" t="s">
        <v>193</v>
      </c>
      <c r="I125" s="29">
        <v>1</v>
      </c>
      <c r="J125" s="16" t="s">
        <v>284</v>
      </c>
      <c r="K125" s="6">
        <v>1</v>
      </c>
      <c r="L125" s="6" t="s">
        <v>24</v>
      </c>
      <c r="M125" s="7">
        <v>43335</v>
      </c>
      <c r="N125" s="6"/>
      <c r="O125" s="7" t="s">
        <v>24</v>
      </c>
    </row>
    <row r="126" spans="1:15" ht="49.5" customHeight="1" x14ac:dyDescent="0.25">
      <c r="A126" s="5">
        <v>74</v>
      </c>
      <c r="B126" s="25" t="s">
        <v>111</v>
      </c>
      <c r="C126" s="22">
        <v>3</v>
      </c>
      <c r="D126" s="29" t="s">
        <v>38</v>
      </c>
      <c r="E126" s="30">
        <v>152</v>
      </c>
      <c r="F126" s="30" t="s">
        <v>148</v>
      </c>
      <c r="G126" s="30">
        <v>2</v>
      </c>
      <c r="H126" s="10" t="s">
        <v>194</v>
      </c>
      <c r="I126" s="29">
        <v>1</v>
      </c>
      <c r="J126" s="16" t="s">
        <v>301</v>
      </c>
      <c r="K126" s="6">
        <v>0</v>
      </c>
      <c r="L126" s="6" t="s">
        <v>24</v>
      </c>
      <c r="M126" s="7">
        <v>43395</v>
      </c>
      <c r="N126" s="6"/>
      <c r="O126" s="7" t="s">
        <v>24</v>
      </c>
    </row>
    <row r="127" spans="1:15" ht="49.5" customHeight="1" x14ac:dyDescent="0.25">
      <c r="A127" s="5">
        <v>75</v>
      </c>
      <c r="B127" s="25" t="s">
        <v>112</v>
      </c>
      <c r="C127" s="22">
        <v>3</v>
      </c>
      <c r="D127" s="29" t="s">
        <v>38</v>
      </c>
      <c r="E127" s="30">
        <v>152</v>
      </c>
      <c r="F127" s="30" t="s">
        <v>152</v>
      </c>
      <c r="G127" s="30">
        <v>1</v>
      </c>
      <c r="H127" s="10" t="s">
        <v>200</v>
      </c>
      <c r="I127" s="29">
        <f>3/12</f>
        <v>0.25</v>
      </c>
      <c r="J127" s="16" t="s">
        <v>289</v>
      </c>
      <c r="K127" s="6">
        <v>0</v>
      </c>
      <c r="L127" s="6" t="s">
        <v>24</v>
      </c>
      <c r="M127" s="7">
        <v>43335</v>
      </c>
      <c r="N127" s="6"/>
      <c r="O127" s="7" t="s">
        <v>24</v>
      </c>
    </row>
    <row r="128" spans="1:15" ht="49.5" customHeight="1" x14ac:dyDescent="0.25">
      <c r="A128" s="5">
        <v>76</v>
      </c>
      <c r="B128" s="25" t="s">
        <v>113</v>
      </c>
      <c r="C128" s="22">
        <v>3</v>
      </c>
      <c r="D128" s="29" t="s">
        <v>38</v>
      </c>
      <c r="E128" s="30">
        <v>164</v>
      </c>
      <c r="F128" s="30" t="s">
        <v>142</v>
      </c>
      <c r="G128" s="30">
        <v>1</v>
      </c>
      <c r="H128" s="10" t="s">
        <v>190</v>
      </c>
      <c r="I128" s="29">
        <v>1</v>
      </c>
      <c r="J128" s="9" t="s">
        <v>279</v>
      </c>
      <c r="K128" s="6">
        <v>0</v>
      </c>
      <c r="L128" s="6" t="s">
        <v>24</v>
      </c>
      <c r="M128" s="7">
        <v>43280</v>
      </c>
      <c r="N128" s="6"/>
      <c r="O128" s="7" t="s">
        <v>24</v>
      </c>
    </row>
    <row r="129" spans="1:15" ht="49.5" customHeight="1" x14ac:dyDescent="0.25">
      <c r="A129" s="5">
        <v>77</v>
      </c>
      <c r="B129" s="25" t="s">
        <v>114</v>
      </c>
      <c r="C129" s="22">
        <v>3</v>
      </c>
      <c r="D129" s="29" t="s">
        <v>38</v>
      </c>
      <c r="E129" s="30">
        <v>164</v>
      </c>
      <c r="F129" s="30" t="s">
        <v>142</v>
      </c>
      <c r="G129" s="30">
        <v>2</v>
      </c>
      <c r="H129" s="10" t="s">
        <v>192</v>
      </c>
      <c r="I129" s="29">
        <v>1</v>
      </c>
      <c r="J129" s="9" t="s">
        <v>279</v>
      </c>
      <c r="K129" s="6">
        <v>0</v>
      </c>
      <c r="L129" s="6" t="s">
        <v>24</v>
      </c>
      <c r="M129" s="7">
        <v>43280</v>
      </c>
      <c r="N129" s="6"/>
      <c r="O129" s="7" t="s">
        <v>24</v>
      </c>
    </row>
    <row r="130" spans="1:15" ht="49.5" customHeight="1" x14ac:dyDescent="0.25">
      <c r="A130" s="5">
        <v>78</v>
      </c>
      <c r="B130" s="25" t="s">
        <v>115</v>
      </c>
      <c r="C130" s="22">
        <v>3</v>
      </c>
      <c r="D130" s="29" t="s">
        <v>38</v>
      </c>
      <c r="E130" s="30">
        <v>164</v>
      </c>
      <c r="F130" s="30" t="s">
        <v>144</v>
      </c>
      <c r="G130" s="30">
        <v>1</v>
      </c>
      <c r="H130" s="10" t="s">
        <v>193</v>
      </c>
      <c r="I130" s="29">
        <v>1</v>
      </c>
      <c r="J130" s="16" t="s">
        <v>284</v>
      </c>
      <c r="K130" s="6">
        <v>1</v>
      </c>
      <c r="L130" s="6" t="s">
        <v>24</v>
      </c>
      <c r="M130" s="7">
        <v>43335</v>
      </c>
      <c r="N130" s="6"/>
      <c r="O130" s="7" t="s">
        <v>24</v>
      </c>
    </row>
    <row r="131" spans="1:15" ht="49.5" customHeight="1" x14ac:dyDescent="0.25">
      <c r="A131" s="5">
        <v>79</v>
      </c>
      <c r="B131" s="25" t="s">
        <v>116</v>
      </c>
      <c r="C131" s="22">
        <v>3</v>
      </c>
      <c r="D131" s="29" t="s">
        <v>38</v>
      </c>
      <c r="E131" s="30">
        <v>164</v>
      </c>
      <c r="F131" s="30" t="s">
        <v>144</v>
      </c>
      <c r="G131" s="30">
        <v>2</v>
      </c>
      <c r="H131" s="10" t="s">
        <v>194</v>
      </c>
      <c r="I131" s="29">
        <v>0.5</v>
      </c>
      <c r="J131" s="16" t="s">
        <v>301</v>
      </c>
      <c r="K131" s="6">
        <v>0</v>
      </c>
      <c r="L131" s="6" t="s">
        <v>24</v>
      </c>
      <c r="M131" s="7">
        <v>43395</v>
      </c>
      <c r="N131" s="6"/>
      <c r="O131" s="7" t="s">
        <v>24</v>
      </c>
    </row>
    <row r="132" spans="1:15" ht="49.5" customHeight="1" x14ac:dyDescent="0.25">
      <c r="A132" s="5">
        <v>80</v>
      </c>
      <c r="B132" s="25" t="s">
        <v>117</v>
      </c>
      <c r="C132" s="22">
        <v>3</v>
      </c>
      <c r="D132" s="29" t="s">
        <v>38</v>
      </c>
      <c r="E132" s="30">
        <v>164</v>
      </c>
      <c r="F132" s="30" t="s">
        <v>145</v>
      </c>
      <c r="G132" s="30">
        <v>1</v>
      </c>
      <c r="H132" s="10" t="s">
        <v>193</v>
      </c>
      <c r="I132" s="29">
        <v>1</v>
      </c>
      <c r="J132" s="16" t="s">
        <v>284</v>
      </c>
      <c r="K132" s="6">
        <v>1</v>
      </c>
      <c r="L132" s="6" t="s">
        <v>24</v>
      </c>
      <c r="M132" s="7">
        <v>43335</v>
      </c>
      <c r="N132" s="6"/>
      <c r="O132" s="7" t="s">
        <v>24</v>
      </c>
    </row>
    <row r="133" spans="1:15" ht="49.5" customHeight="1" x14ac:dyDescent="0.25">
      <c r="A133" s="5">
        <v>81</v>
      </c>
      <c r="B133" s="25" t="s">
        <v>118</v>
      </c>
      <c r="C133" s="22">
        <v>3</v>
      </c>
      <c r="D133" s="29" t="s">
        <v>38</v>
      </c>
      <c r="E133" s="30">
        <v>164</v>
      </c>
      <c r="F133" s="30" t="s">
        <v>145</v>
      </c>
      <c r="G133" s="30">
        <v>2</v>
      </c>
      <c r="H133" s="10" t="s">
        <v>194</v>
      </c>
      <c r="I133" s="35">
        <v>0.5</v>
      </c>
      <c r="J133" s="16" t="s">
        <v>301</v>
      </c>
      <c r="K133" s="6">
        <v>0</v>
      </c>
      <c r="L133" s="6" t="s">
        <v>24</v>
      </c>
      <c r="M133" s="7">
        <v>43395</v>
      </c>
      <c r="N133" s="6"/>
      <c r="O133" s="7" t="s">
        <v>24</v>
      </c>
    </row>
    <row r="134" spans="1:15" ht="49.5" customHeight="1" x14ac:dyDescent="0.25">
      <c r="A134" s="5">
        <v>82</v>
      </c>
      <c r="B134" s="25" t="s">
        <v>119</v>
      </c>
      <c r="C134" s="22">
        <v>3</v>
      </c>
      <c r="D134" s="29" t="s">
        <v>38</v>
      </c>
      <c r="E134" s="30">
        <v>164</v>
      </c>
      <c r="F134" s="30" t="s">
        <v>146</v>
      </c>
      <c r="G134" s="30">
        <v>1</v>
      </c>
      <c r="H134" s="10" t="s">
        <v>201</v>
      </c>
      <c r="I134" s="29">
        <v>0.5</v>
      </c>
      <c r="J134" s="16" t="s">
        <v>301</v>
      </c>
      <c r="K134" s="6">
        <v>0</v>
      </c>
      <c r="L134" s="6" t="s">
        <v>24</v>
      </c>
      <c r="M134" s="7">
        <v>43395</v>
      </c>
      <c r="N134" s="6"/>
      <c r="O134" s="7" t="s">
        <v>24</v>
      </c>
    </row>
    <row r="135" spans="1:15" ht="49.5" customHeight="1" x14ac:dyDescent="0.25">
      <c r="A135" s="5">
        <v>83</v>
      </c>
      <c r="B135" s="25" t="s">
        <v>120</v>
      </c>
      <c r="C135" s="22">
        <v>3</v>
      </c>
      <c r="D135" s="29" t="s">
        <v>38</v>
      </c>
      <c r="E135" s="30">
        <v>164</v>
      </c>
      <c r="F135" s="30" t="s">
        <v>146</v>
      </c>
      <c r="G135" s="30">
        <v>2</v>
      </c>
      <c r="H135" s="10" t="s">
        <v>202</v>
      </c>
      <c r="I135" s="29">
        <v>0.5</v>
      </c>
      <c r="J135" s="10" t="s">
        <v>296</v>
      </c>
      <c r="K135" s="6">
        <v>0</v>
      </c>
      <c r="L135" s="6" t="s">
        <v>24</v>
      </c>
      <c r="M135" s="7">
        <v>43335</v>
      </c>
      <c r="N135" s="6"/>
      <c r="O135" s="7" t="s">
        <v>24</v>
      </c>
    </row>
    <row r="136" spans="1:15" ht="49.5" customHeight="1" x14ac:dyDescent="0.25">
      <c r="A136" s="5">
        <v>84</v>
      </c>
      <c r="B136" s="25" t="s">
        <v>121</v>
      </c>
      <c r="C136" s="22">
        <v>3</v>
      </c>
      <c r="D136" s="29" t="s">
        <v>38</v>
      </c>
      <c r="E136" s="30">
        <v>164</v>
      </c>
      <c r="F136" s="30" t="s">
        <v>147</v>
      </c>
      <c r="G136" s="30">
        <v>1</v>
      </c>
      <c r="H136" s="10" t="s">
        <v>201</v>
      </c>
      <c r="I136" s="29">
        <v>0.5</v>
      </c>
      <c r="J136" s="16" t="s">
        <v>301</v>
      </c>
      <c r="K136" s="6">
        <v>0</v>
      </c>
      <c r="L136" s="6" t="s">
        <v>24</v>
      </c>
      <c r="M136" s="7">
        <v>43395</v>
      </c>
      <c r="N136" s="6"/>
      <c r="O136" s="7" t="s">
        <v>24</v>
      </c>
    </row>
    <row r="137" spans="1:15" ht="49.5" customHeight="1" x14ac:dyDescent="0.25">
      <c r="A137" s="5">
        <v>85</v>
      </c>
      <c r="B137" s="25" t="s">
        <v>122</v>
      </c>
      <c r="C137" s="22">
        <v>3</v>
      </c>
      <c r="D137" s="29" t="s">
        <v>38</v>
      </c>
      <c r="E137" s="30">
        <v>164</v>
      </c>
      <c r="F137" s="30" t="s">
        <v>147</v>
      </c>
      <c r="G137" s="30">
        <v>2</v>
      </c>
      <c r="H137" s="10" t="s">
        <v>202</v>
      </c>
      <c r="I137" s="29">
        <v>0.5</v>
      </c>
      <c r="J137" s="10" t="s">
        <v>296</v>
      </c>
      <c r="K137" s="6">
        <v>0</v>
      </c>
      <c r="L137" s="6" t="s">
        <v>24</v>
      </c>
      <c r="M137" s="7">
        <v>43335</v>
      </c>
      <c r="N137" s="6"/>
      <c r="O137" s="7" t="s">
        <v>24</v>
      </c>
    </row>
    <row r="350906" spans="1:2" x14ac:dyDescent="0.25">
      <c r="A350906" t="s">
        <v>25</v>
      </c>
      <c r="B350906" s="24" t="s">
        <v>26</v>
      </c>
    </row>
    <row r="350907" spans="1:2" x14ac:dyDescent="0.25">
      <c r="A350907" t="s">
        <v>27</v>
      </c>
      <c r="B350907" s="24" t="s">
        <v>28</v>
      </c>
    </row>
    <row r="350908" spans="1:2" x14ac:dyDescent="0.25">
      <c r="A350908" t="s">
        <v>29</v>
      </c>
    </row>
    <row r="350909" spans="1:2" x14ac:dyDescent="0.25">
      <c r="A350909" t="s">
        <v>30</v>
      </c>
    </row>
    <row r="350910" spans="1:2" x14ac:dyDescent="0.25">
      <c r="A350910" t="s">
        <v>31</v>
      </c>
    </row>
    <row r="350911" spans="1:2" x14ac:dyDescent="0.25">
      <c r="A350911" t="s">
        <v>32</v>
      </c>
    </row>
    <row r="350912" spans="1:2" x14ac:dyDescent="0.25">
      <c r="A350912" t="s">
        <v>33</v>
      </c>
    </row>
    <row r="350913" spans="1:1" x14ac:dyDescent="0.25">
      <c r="A350913" t="s">
        <v>34</v>
      </c>
    </row>
    <row r="350914" spans="1:1" x14ac:dyDescent="0.25">
      <c r="A350914" t="s">
        <v>35</v>
      </c>
    </row>
    <row r="350915" spans="1:1" x14ac:dyDescent="0.25">
      <c r="A350915" t="s">
        <v>36</v>
      </c>
    </row>
    <row r="350916" spans="1:1" x14ac:dyDescent="0.25">
      <c r="A350916" t="s">
        <v>37</v>
      </c>
    </row>
    <row r="350917" spans="1:1" x14ac:dyDescent="0.25">
      <c r="A350917" t="s">
        <v>38</v>
      </c>
    </row>
  </sheetData>
  <autoFilter ref="A10:IV137"/>
  <sortState ref="A11:O137">
    <sortCondition ref="D11:D137"/>
    <sortCondition ref="E11:E137"/>
    <sortCondition ref="F11:F137"/>
    <sortCondition ref="G11:G137"/>
  </sortState>
  <mergeCells count="1">
    <mergeCell ref="B8:O8"/>
  </mergeCells>
  <dataValidations count="10">
    <dataValidation type="textLength" allowBlank="1" showInputMessage="1" showErrorMessage="1" errorTitle="Entrada no válida" error="Escriba un texto  Maximo 10 Caracteres" promptTitle="Cualquier contenido Maximo 10 Caracteres" sqref="C11:C95">
      <formula1>0</formula1>
      <formula2>10</formula2>
    </dataValidation>
    <dataValidation type="list" allowBlank="1" showInputMessage="1" showErrorMessage="1" errorTitle="Entrada no válida" error="Por favor seleccione un elemento de la lista" promptTitle="Seleccione un elemento de la lista" sqref="D11:D95">
      <formula1>$A$350905:$A$350917</formula1>
    </dataValidation>
    <dataValidation type="decimal" allowBlank="1" showInputMessage="1" showErrorMessage="1" errorTitle="Entrada no válida" error="Por favor escriba un número" promptTitle="Escriba un número en esta casilla" sqref="E11:E95">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95">
      <formula1>0</formula1>
      <formula2>20</formula2>
    </dataValidation>
    <dataValidation type="whole" allowBlank="1" showInputMessage="1" showErrorMessage="1" errorTitle="Entrada no válida" error="Por favor escriba un número entero" promptTitle="Escriba un número entero en esta casilla" sqref="G11:G95 K81 K77 K69 K71 K136:K137 K73 K75 K79 K84 K89 K91:K92 K94 K99 K105 K108 K112:K113 K115 K120:K122 K126 K11:K67 K117 K131 K133:K134">
      <formula1>-999</formula1>
      <formula2>999</formula2>
    </dataValidation>
    <dataValidation type="textLength" allowBlank="1" showInputMessage="1" showErrorMessage="1" errorTitle="Entrada no válida" error="Escriba un texto  Maximo 300 Caracteres" promptTitle="Cualquier contenido Maximo 300 Caracteres" sqref="H11:H95">
      <formula1>0</formula1>
      <formula2>300</formula2>
    </dataValidation>
    <dataValidation type="decimal" allowBlank="1" showInputMessage="1" showErrorMessage="1" errorTitle="Entrada no válida" error="Por favor escriba un número" promptTitle="Escriba un número en esta casilla" sqref="K68 K70 I136:I137 K76 I11:I95 K80 K98 I98:I99 K104 I104:I105 K107 I107:I108 K111 I111:I112 K116 K95 K119 I122 I116 K130 I130:I131 I119:I120 K72 K74 K78 K82:K83 K85:K88 K90 K93">
      <formula1>-999999</formula1>
      <formula2>999999</formula2>
    </dataValidation>
    <dataValidation type="list" allowBlank="1" showInputMessage="1" showErrorMessage="1" errorTitle="Entrada no válida" error="Por favor seleccione un elemento de la lista" promptTitle="Seleccione un elemento de la lista" sqref="L133:L134 L98:L99 L104:L105 L107:L108 L111:L113 L11:L95 L115:L117 L126 L119:L122 L130:L131 L136:L137">
      <formula1>$B$350905:$B$350907</formula1>
    </dataValidation>
    <dataValidation type="date" allowBlank="1" showInputMessage="1" errorTitle="Entrada no válida" error="Por favor escriba una fecha válida (AAAA/MM/DD)" promptTitle="Ingrese una fecha (AAAA/MM/DD)" sqref="O11:O95 M11:M137">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95">
      <formula1>-9999</formula1>
      <formula2>9999</formula2>
    </dataValidation>
  </dataValidations>
  <hyperlinks>
    <hyperlink ref="J75" r:id="rId1" display="Se tiene un archivo en excel, donde se toman notas de la reunión semanal tambien se lleva una hoja con la información  del estadod e los porcesos contractuales"/>
    <hyperlink ref="J76" r:id="rId2"/>
    <hyperlink ref="J83" r:id="rId3"/>
    <hyperlink ref="J85" r:id="rId4" display="Se tiene un archivo en excel, donde se toman notas de la reunión semanal tambien se lleva una hoja con la información  del estadod e los porcesos contractuales"/>
    <hyperlink ref="J87" r:id="rId5" display="Se tiene un archivo en excel, donde se toman notas de la reunión semanal tambien se lleva una hoja con la información  del estadod e los porcesos contractuales"/>
    <hyperlink ref="J88" r:id="rId6" display="Se tiene un archivo en excel, donde se toman notas de la reunión semanal tambien se lleva una hoja con la información  del estadod e los porcesos contractuales"/>
    <hyperlink ref="J90" r:id="rId7"/>
    <hyperlink ref="J91" r:id="rId8"/>
    <hyperlink ref="J57" r:id="rId9"/>
    <hyperlink ref="J59" r:id="rId10"/>
    <hyperlink ref="J60" r:id="rId11"/>
    <hyperlink ref="J64" r:id="rId12"/>
    <hyperlink ref="J68" r:id="rId13"/>
    <hyperlink ref="J65" r:id="rId14" display="ANEXO TECNICO PARQUES DEFINITIVO (1).pdf"/>
    <hyperlink ref="J66" r:id="rId15" display="ANEXO TECNICO PARQUES DEFINITIVO (1).pdf"/>
    <hyperlink ref="J74" r:id="rId16" display="ANEXO TECNICO PARQUES DEFINITIVO (1).pdf"/>
    <hyperlink ref="J98" r:id="rId17" display="Se definio un plan de visita para obras.  De cuatro visitas programadas se cumplieron tres."/>
    <hyperlink ref="J103" r:id="rId18" display="Se definio un plan de visita para obras.  De cuatro visitas programadas se cumplieron tres."/>
    <hyperlink ref="J108" r:id="rId19" display="Se definio un plan de visita para obras.  De cuatro visitas programadas se cumplieron tres."/>
  </hyperlinks>
  <pageMargins left="0.7" right="0.7" top="0.75" bottom="0.75" header="0.3" footer="0.3"/>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Rebeca Gonzalez Jaimes</cp:lastModifiedBy>
  <dcterms:created xsi:type="dcterms:W3CDTF">2018-02-14T13:48:27Z</dcterms:created>
  <dcterms:modified xsi:type="dcterms:W3CDTF">2018-11-29T22:19:25Z</dcterms:modified>
</cp:coreProperties>
</file>